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13"/>
  </bookViews>
  <sheets>
    <sheet name="T1" sheetId="2" r:id="rId1"/>
    <sheet name="T2" sheetId="32" r:id="rId2"/>
    <sheet name="T3" sheetId="33" r:id="rId3"/>
    <sheet name="T4" sheetId="34" r:id="rId4"/>
    <sheet name="T5" sheetId="37" r:id="rId5"/>
    <sheet name="T6" sheetId="38" r:id="rId6"/>
    <sheet name="T7" sheetId="39" r:id="rId7"/>
    <sheet name="T8" sheetId="40" r:id="rId8"/>
    <sheet name="T9" sheetId="41" r:id="rId9"/>
    <sheet name="T10" sheetId="42" r:id="rId10"/>
    <sheet name="T11" sheetId="43" r:id="rId11"/>
    <sheet name="T12" sheetId="44" r:id="rId12"/>
    <sheet name="Tổng thu - chi" sheetId="18" r:id="rId13"/>
    <sheet name="Tổng hiện vật" sheetId="47" r:id="rId14"/>
  </sheets>
  <definedNames>
    <definedName name="_xlnm._FilterDatabase" localSheetId="0" hidden="1">'T1'!$A$6:$CZ$6</definedName>
    <definedName name="_xlnm._FilterDatabase" localSheetId="9" hidden="1">'T10'!$A$6:$CY$41</definedName>
    <definedName name="_xlnm._FilterDatabase" localSheetId="10" hidden="1">'T11'!$A$6:$DB$27</definedName>
    <definedName name="_xlnm._FilterDatabase" localSheetId="11" hidden="1">'T12'!$A$6:$DA$37</definedName>
    <definedName name="_xlnm._FilterDatabase" localSheetId="3" hidden="1">'T4'!$A$6:$DA$29</definedName>
    <definedName name="_xlnm._FilterDatabase" localSheetId="4" hidden="1">'T5'!$A$6:$DB$31</definedName>
    <definedName name="_xlnm._FilterDatabase" localSheetId="6" hidden="1">'T7'!$A$6:$CW$28</definedName>
    <definedName name="_xlnm._FilterDatabase" localSheetId="7" hidden="1">'T8'!$A$6:$CY$27</definedName>
    <definedName name="_xlnm._FilterDatabase" localSheetId="8" hidden="1">'T9'!$A$6:$CY$18</definedName>
  </definedNames>
  <calcPr calcId="144525"/>
</workbook>
</file>

<file path=xl/calcChain.xml><?xml version="1.0" encoding="utf-8"?>
<calcChain xmlns="http://schemas.openxmlformats.org/spreadsheetml/2006/main">
  <c r="F13" i="18" l="1"/>
  <c r="E13" i="18"/>
  <c r="C13" i="18"/>
  <c r="C20" i="41"/>
  <c r="G12" i="18"/>
  <c r="H12" i="18"/>
  <c r="F12" i="18"/>
  <c r="E12" i="18"/>
  <c r="C12" i="18"/>
  <c r="H11" i="18"/>
  <c r="F11" i="18"/>
  <c r="E11" i="18"/>
  <c r="C11" i="18"/>
  <c r="L10" i="18"/>
  <c r="I10" i="18"/>
  <c r="C10" i="18"/>
  <c r="M9" i="18" l="1"/>
  <c r="M5" i="18"/>
  <c r="G17" i="18"/>
  <c r="D31" i="37"/>
  <c r="C31" i="37"/>
  <c r="C41" i="32" l="1"/>
  <c r="C57" i="2"/>
  <c r="E6" i="47"/>
  <c r="E13" i="47" s="1"/>
  <c r="F13" i="47"/>
  <c r="G13" i="47"/>
  <c r="H13" i="47"/>
  <c r="I13" i="47"/>
  <c r="D13" i="47" l="1"/>
  <c r="C13" i="47"/>
  <c r="C37" i="44" l="1"/>
  <c r="C40" i="44" s="1"/>
  <c r="D40" i="42" l="1"/>
  <c r="C40" i="42"/>
  <c r="C17" i="41" l="1"/>
  <c r="D27" i="40" l="1"/>
  <c r="C27" i="40"/>
  <c r="C28" i="39"/>
  <c r="D28" i="39"/>
  <c r="C17" i="18" l="1"/>
  <c r="C57" i="33"/>
  <c r="F17" i="18"/>
  <c r="F18" i="18" s="1"/>
  <c r="H17" i="18"/>
  <c r="I17" i="18"/>
  <c r="J17" i="18"/>
  <c r="K17" i="18"/>
  <c r="M7" i="18"/>
  <c r="M10" i="18"/>
  <c r="M11" i="18"/>
  <c r="M12" i="18"/>
  <c r="M13" i="18"/>
  <c r="M14" i="18"/>
  <c r="M15" i="18"/>
  <c r="M16" i="18"/>
  <c r="M6" i="18"/>
  <c r="M8" i="18" l="1"/>
  <c r="E17" i="18" l="1"/>
  <c r="D5" i="18"/>
  <c r="D57" i="33"/>
  <c r="C38" i="32"/>
  <c r="C29" i="38" l="1"/>
  <c r="D29" i="38"/>
  <c r="C29" i="34" l="1"/>
  <c r="D37" i="44" l="1"/>
  <c r="D27" i="43"/>
  <c r="C27" i="43"/>
  <c r="C31" i="43" s="1"/>
  <c r="D17" i="41"/>
  <c r="D29" i="34"/>
  <c r="D38" i="32" l="1"/>
  <c r="N17" i="18" l="1"/>
  <c r="L17" i="18" l="1"/>
  <c r="B17" i="18"/>
  <c r="D6" i="18"/>
  <c r="D7" i="18"/>
  <c r="D8" i="18"/>
  <c r="D9" i="18"/>
  <c r="D10" i="18"/>
  <c r="D11" i="18"/>
  <c r="D12" i="18"/>
  <c r="D13" i="18"/>
  <c r="D14" i="18"/>
  <c r="D15" i="18"/>
  <c r="D16" i="18"/>
  <c r="M17" i="18" l="1"/>
  <c r="D17" i="18"/>
  <c r="D18" i="18" s="1"/>
  <c r="O17" i="18" l="1"/>
  <c r="O5" i="18" l="1"/>
  <c r="O6" i="18" l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C54" i="2"/>
  <c r="D54" i="2" l="1"/>
  <c r="C55" i="2" s="1"/>
  <c r="C6" i="32" s="1"/>
  <c r="C39" i="32" s="1"/>
  <c r="C6" i="33" s="1"/>
  <c r="C58" i="33" s="1"/>
  <c r="C7" i="34" s="1"/>
  <c r="C30" i="34" s="1"/>
  <c r="C7" i="37" s="1"/>
  <c r="C32" i="37" s="1"/>
  <c r="C6" i="38" s="1"/>
  <c r="C30" i="38" s="1"/>
  <c r="C6" i="39" s="1"/>
  <c r="C29" i="39" s="1"/>
  <c r="C7" i="40" s="1"/>
  <c r="C28" i="40" s="1"/>
  <c r="C7" i="41" s="1"/>
  <c r="C18" i="41" s="1"/>
  <c r="C7" i="42" s="1"/>
  <c r="C41" i="42" s="1"/>
  <c r="C7" i="43" s="1"/>
  <c r="C28" i="43" s="1"/>
  <c r="C7" i="44" s="1"/>
  <c r="C38" i="44" s="1"/>
  <c r="J18" i="18" l="1"/>
  <c r="I18" i="18" l="1"/>
  <c r="H18" i="18"/>
  <c r="L18" i="18" l="1"/>
  <c r="M18" i="18" l="1"/>
</calcChain>
</file>

<file path=xl/comments1.xml><?xml version="1.0" encoding="utf-8"?>
<comments xmlns="http://schemas.openxmlformats.org/spreadsheetml/2006/main">
  <authors>
    <author>Xuan Cu Do</author>
  </authors>
  <commentList>
    <comment ref="L5" authorId="0">
      <text>
        <r>
          <rPr>
            <b/>
            <sz val="9"/>
            <color indexed="81"/>
            <rFont val="Tahoma"/>
            <family val="2"/>
          </rPr>
          <t xml:space="preserve">MTQ u/h cây mùa xuân chuyển nhầm vào tk xôi.
Chuyển trả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" authorId="0">
      <text>
        <r>
          <rPr>
            <b/>
            <sz val="9"/>
            <color indexed="81"/>
            <rFont val="Tahoma"/>
            <charset val="1"/>
          </rPr>
          <t>Noi xoi dieu chuyen tien ung ho cho noi soup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<sst xmlns="http://schemas.openxmlformats.org/spreadsheetml/2006/main" count="900" uniqueCount="378">
  <si>
    <t>TỒN ĐẦU KỲ</t>
  </si>
  <si>
    <t>CHI</t>
  </si>
  <si>
    <t xml:space="preserve">THU </t>
  </si>
  <si>
    <t>DIỄN GIẢI</t>
  </si>
  <si>
    <t>NGÀY</t>
  </si>
  <si>
    <t>TỒN CUỐI KỲ</t>
  </si>
  <si>
    <t>Tiền lãi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</si>
  <si>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</si>
  <si>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</si>
  <si>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</si>
  <si>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</si>
  <si>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</si>
  <si>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</si>
  <si>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</si>
  <si>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</si>
  <si>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</si>
  <si>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</si>
  <si>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</si>
  <si>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</si>
  <si>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</si>
  <si>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</si>
  <si>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</si>
  <si>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</si>
  <si>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</si>
  <si>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ỦNG HỘ TIỀN</t>
  </si>
  <si>
    <t>TỔNG</t>
  </si>
  <si>
    <t>DƯ ĐẦU KỲ</t>
  </si>
  <si>
    <t>Gửi tiết kiệm</t>
  </si>
  <si>
    <t>BÁO CÁO THU CHI QUỸ NỒI XÔI - BV THẬN HÀ NỘI</t>
  </si>
  <si>
    <t>Tra lai tien gui</t>
  </si>
  <si>
    <t/>
  </si>
  <si>
    <t>TỔNG CỘNG</t>
  </si>
  <si>
    <t>17/02</t>
  </si>
  <si>
    <t>19/02</t>
  </si>
  <si>
    <t>21/02</t>
  </si>
  <si>
    <t>22/02</t>
  </si>
  <si>
    <t>24/02</t>
  </si>
  <si>
    <t>26/02</t>
  </si>
  <si>
    <t>28/02</t>
  </si>
  <si>
    <t>01/03</t>
  </si>
  <si>
    <t>02/03</t>
  </si>
  <si>
    <t>03/03</t>
  </si>
  <si>
    <t>04/03</t>
  </si>
  <si>
    <t>06/03</t>
  </si>
  <si>
    <t>10/03</t>
  </si>
  <si>
    <t>11/03</t>
  </si>
  <si>
    <t>17/03</t>
  </si>
  <si>
    <t>18/03</t>
  </si>
  <si>
    <t>22/03</t>
  </si>
  <si>
    <t>29/03</t>
  </si>
  <si>
    <t>Tiền u/h</t>
  </si>
  <si>
    <t>Thịt, Chả</t>
  </si>
  <si>
    <t>Gạo nếp</t>
  </si>
  <si>
    <t>Chõ đồ xôi</t>
  </si>
  <si>
    <t>Chi khác</t>
  </si>
  <si>
    <t>Gia vị</t>
  </si>
  <si>
    <t>Thùng nhựa</t>
  </si>
  <si>
    <t>30/03</t>
  </si>
  <si>
    <t>DƯ CUỐI KỲ</t>
  </si>
  <si>
    <t>MTQ uh</t>
  </si>
  <si>
    <t>TO THANH THUY uh</t>
  </si>
  <si>
    <t>Bát giấy, thìa, túi, găng tay, khẩu trang</t>
  </si>
  <si>
    <t>NTCM ck tien gas</t>
  </si>
  <si>
    <t>Ga, Gia vị</t>
  </si>
  <si>
    <t>Gạo nếp  
(Kg)</t>
  </si>
  <si>
    <t>Ruốc
(Kg)</t>
  </si>
  <si>
    <t>Lá gói xôi
(suất)</t>
  </si>
  <si>
    <t>Ga</t>
  </si>
  <si>
    <t xml:space="preserve">Dụng cụ phát xôi </t>
  </si>
  <si>
    <t>NỘI DUNG</t>
  </si>
  <si>
    <t>TỔNG HỢP SL HIỆN VẬT ĐƯỢC U/H NĂM 2024</t>
  </si>
  <si>
    <t>TỔNG HỢP THU CHI QUỸ NỒI XÔI - BV THẬN HÀ NỘI NĂM 2024</t>
  </si>
  <si>
    <t>THÁNG 01/ 2024</t>
  </si>
  <si>
    <t>THÁNG 02/2024</t>
  </si>
  <si>
    <t>THÁNG 12/2024</t>
  </si>
  <si>
    <t>THÁNG 11/2024</t>
  </si>
  <si>
    <t>THÁNG 10/2024</t>
  </si>
  <si>
    <t>THÁNG 09/2024</t>
  </si>
  <si>
    <t>THÁNG 08/2024</t>
  </si>
  <si>
    <t>THÁNG 07/2024</t>
  </si>
  <si>
    <t>THÁNG 06/2024</t>
  </si>
  <si>
    <t>THÁNG 05/2024</t>
  </si>
  <si>
    <t>THÁNG 04/2024</t>
  </si>
  <si>
    <t>THÁNG 03/2024</t>
  </si>
  <si>
    <t>01/01</t>
  </si>
  <si>
    <t>02/01</t>
  </si>
  <si>
    <t>03/01</t>
  </si>
  <si>
    <t>05/01</t>
  </si>
  <si>
    <t>06/01</t>
  </si>
  <si>
    <t>07/01</t>
  </si>
  <si>
    <t>09/01</t>
  </si>
  <si>
    <t>10/01</t>
  </si>
  <si>
    <t>11/01</t>
  </si>
  <si>
    <t>12/01</t>
  </si>
  <si>
    <t>14/01</t>
  </si>
  <si>
    <t>15/01</t>
  </si>
  <si>
    <t>16/01</t>
  </si>
  <si>
    <t>17/01</t>
  </si>
  <si>
    <t>18/01</t>
  </si>
  <si>
    <t>19/01</t>
  </si>
  <si>
    <t>20/01</t>
  </si>
  <si>
    <t>21/01</t>
  </si>
  <si>
    <t>22/01</t>
  </si>
  <si>
    <t>23/01</t>
  </si>
  <si>
    <t>24/01</t>
  </si>
  <si>
    <t>25/01</t>
  </si>
  <si>
    <t>26/01</t>
  </si>
  <si>
    <t>27/01</t>
  </si>
  <si>
    <t>28/01</t>
  </si>
  <si>
    <t>29/01</t>
  </si>
  <si>
    <t>30/01</t>
  </si>
  <si>
    <t>31/01</t>
  </si>
  <si>
    <t>GD PHUNG THI BICH THAO UH</t>
  </si>
  <si>
    <t>GD PHUNG THI BICH THAO uh</t>
  </si>
  <si>
    <t>TU NGUYEN LINH uh</t>
  </si>
  <si>
    <t>Phuong Vw  Chinh  Hien  Lan Anh uh</t>
  </si>
  <si>
    <t>NTCM ck tien thit cha ngay 301223</t>
  </si>
  <si>
    <t>Truong Hoai Nam uh</t>
  </si>
  <si>
    <t>NGUYEN TIEN DUNG PHAM THI THANH MAI PHAM DUC HUY uh</t>
  </si>
  <si>
    <t>Phuong VW uh</t>
  </si>
  <si>
    <t>Phuong Bv Ha Thanh uh</t>
  </si>
  <si>
    <t>NTCM ck tien thit cha ngay 6124</t>
  </si>
  <si>
    <t>NTCM tra tien phi van chuyen gao</t>
  </si>
  <si>
    <t>NGUYEN THI THU TRANG (TUC LAN PHUONG) uh</t>
  </si>
  <si>
    <t>SN NTCM17 Dieu phoi cho Xoi</t>
  </si>
  <si>
    <t>Xuan Son uh</t>
  </si>
  <si>
    <t>NHOM NGUYEN VIET HOA uh</t>
  </si>
  <si>
    <t>Giang Dao US uh</t>
  </si>
  <si>
    <t>LE KIM CHUNG uh</t>
  </si>
  <si>
    <t>NTCM ck tien thit cha ngay 13124</t>
  </si>
  <si>
    <t>TRINH THI THUAN chuyen tien ung ho ct Cay mua xuan NTCM</t>
  </si>
  <si>
    <t>MAI ANH ung ho ct caymuaxuan vien Than</t>
  </si>
  <si>
    <t>MTQ uh CMX chuyen nham tai khoan</t>
  </si>
  <si>
    <t>NTCM ck tien thit cha ngày 2012024</t>
  </si>
  <si>
    <t>NTCM ck tien 30kg gao</t>
  </si>
  <si>
    <t>NTCM ck tien thit cha ngay 2712024</t>
  </si>
  <si>
    <t>01/02</t>
  </si>
  <si>
    <t>02/02</t>
  </si>
  <si>
    <t>03/02</t>
  </si>
  <si>
    <t>04/02</t>
  </si>
  <si>
    <t>05/02</t>
  </si>
  <si>
    <t>06/02</t>
  </si>
  <si>
    <t>07/02</t>
  </si>
  <si>
    <t>08/02</t>
  </si>
  <si>
    <t>09/02</t>
  </si>
  <si>
    <t>10/02</t>
  </si>
  <si>
    <t>11/02</t>
  </si>
  <si>
    <t>13/02</t>
  </si>
  <si>
    <t>15/02</t>
  </si>
  <si>
    <t>20/02</t>
  </si>
  <si>
    <t>29/02</t>
  </si>
  <si>
    <t>PHAM MINH HUONG UH</t>
  </si>
  <si>
    <t>NTCM ck tien thit cha ruoc ngay 322024</t>
  </si>
  <si>
    <t>QNghia Xmai uh</t>
  </si>
  <si>
    <t>Ha uh</t>
  </si>
  <si>
    <t>Tuan Ha uh</t>
  </si>
  <si>
    <t>Tuan asc(38) Ha uh</t>
  </si>
  <si>
    <t>NGUYEN HONG HANH uh</t>
  </si>
  <si>
    <t>hien minh 10kg gao nep</t>
  </si>
  <si>
    <t>NTCM ck tien gao nep Nhung 100kg</t>
  </si>
  <si>
    <t>Pham Hung uh</t>
  </si>
  <si>
    <t>NTCM ck tien thit cha ngay 2422024</t>
  </si>
  <si>
    <t>PHUNG THI NGOC THUY uh</t>
  </si>
  <si>
    <t>05/03</t>
  </si>
  <si>
    <t>07/03</t>
  </si>
  <si>
    <t>09/03</t>
  </si>
  <si>
    <t>12/03</t>
  </si>
  <si>
    <t>15/03</t>
  </si>
  <si>
    <t>23/03</t>
  </si>
  <si>
    <t>26/03</t>
  </si>
  <si>
    <t>28/03</t>
  </si>
  <si>
    <t>31/03</t>
  </si>
  <si>
    <t>U Dung uh</t>
  </si>
  <si>
    <t>Gia dinh Bong Bi uh</t>
  </si>
  <si>
    <t>1 BN uh</t>
  </si>
  <si>
    <t>Thai Thu Huong uh</t>
  </si>
  <si>
    <t>Facebook Nguyen Nga uh</t>
  </si>
  <si>
    <t>Chi em hon uh</t>
  </si>
  <si>
    <t>TRAN THI HANH uh</t>
  </si>
  <si>
    <t>NTCM ck tien thit cha ngay 232024</t>
  </si>
  <si>
    <t>GD PHUNG THI BICH THAO</t>
  </si>
  <si>
    <t>Bui Thi HuongHai Duong uh</t>
  </si>
  <si>
    <t>E Hue Tran</t>
  </si>
  <si>
    <t>Em Hong Tham</t>
  </si>
  <si>
    <t>Em Van Anh uh</t>
  </si>
  <si>
    <t>Gia dinh Nhat Sean Trang Tuan Ha uh</t>
  </si>
  <si>
    <t>Doan thi minh chinh uh</t>
  </si>
  <si>
    <t>NGUYEN THI THANH HIEN uh</t>
  </si>
  <si>
    <t>Ba Ngo Thi Tuyet uh</t>
  </si>
  <si>
    <t>Ba Nga Huy Ngoc Nhi Phong uh</t>
  </si>
  <si>
    <t>Ong Vi Kien Thanh ban Duong Thi Thu Huong uh</t>
  </si>
  <si>
    <t>NTCM ck tien thit cha ngay 9324</t>
  </si>
  <si>
    <t>NTCM ck tien gao nep 55kg</t>
  </si>
  <si>
    <t>NTCM ck tien mua cho do xoi</t>
  </si>
  <si>
    <t>PHUONG MAI va cac ban uh</t>
  </si>
  <si>
    <t>NGUYEN THI THE THANH uh</t>
  </si>
  <si>
    <t>Nhom Quang Huy   PTCD FPT uh</t>
  </si>
  <si>
    <t>NTCM ck tien thit cha ngay 163</t>
  </si>
  <si>
    <t>83mart uh</t>
  </si>
  <si>
    <t>QN Xmai uh</t>
  </si>
  <si>
    <t>Minhthu uh</t>
  </si>
  <si>
    <t>NTCM ck tien thit cha ngay 23324</t>
  </si>
  <si>
    <t>NGUYEN THI HOA BINH uh</t>
  </si>
  <si>
    <t>BUI THI NGOC uh</t>
  </si>
  <si>
    <t>NTCM ck tien 100kg gao nep nhung ngay 293</t>
  </si>
  <si>
    <t>Benh nhan nho DUONG THI THU HUONG chuyen uh</t>
  </si>
  <si>
    <t>DUONG THI THU HUONG chuyen qua cua con gai benh nhan Thinh uh</t>
  </si>
  <si>
    <t>DUONG THI THU HUONG chuyen qua nguoi quen benh nhan Thinh tang uh</t>
  </si>
  <si>
    <t>Thanh Nhan ban DUONG THI THU HUONG uh</t>
  </si>
  <si>
    <t>NTCM ck tien thit cha ngay 30324</t>
  </si>
  <si>
    <t>1+2 
(6 buổi)</t>
  </si>
  <si>
    <t xml:space="preserve">C Nguyễn Thị Phượng </t>
  </si>
  <si>
    <t xml:space="preserve">BS Thuan Nguyen </t>
  </si>
  <si>
    <t xml:space="preserve">Mai tân </t>
  </si>
  <si>
    <t xml:space="preserve">Dương Thu Hương </t>
  </si>
  <si>
    <t>Anh Ha Co Duong ban DUONG THI THU HUONG uh</t>
  </si>
  <si>
    <t>NTCM ck tien thit cha ngay 4524</t>
  </si>
  <si>
    <t>NTCM ck tien 1 kg ruoc ngay 4524</t>
  </si>
  <si>
    <t>Quang Nghiem ban Duong Thi Thu Huong uh</t>
  </si>
  <si>
    <t>E Cuong uh</t>
  </si>
  <si>
    <t>XUAN SON uh</t>
  </si>
  <si>
    <t>Ba Nga Ngoc Huy Nhi Phong uh</t>
  </si>
  <si>
    <t>PHAM THI NGOC HUYEN uh</t>
  </si>
  <si>
    <t>Huyen Nghiem uh</t>
  </si>
  <si>
    <t>DUY uh</t>
  </si>
  <si>
    <t>thuanpink uh</t>
  </si>
  <si>
    <t>TRAN KHANH LINH uh</t>
  </si>
  <si>
    <t>Em Duong uh</t>
  </si>
  <si>
    <t>Trung Anh uh</t>
  </si>
  <si>
    <t>Quynh Hoa ban Duong Thi Thi Huong uh</t>
  </si>
  <si>
    <t>NTCM ck tien thit cha ngay 1152024</t>
  </si>
  <si>
    <t>NTCM ck tien gao ngay 17524</t>
  </si>
  <si>
    <t>NTCM ck tien thit cha ngay 18524</t>
  </si>
  <si>
    <t xml:space="preserve">Anh Thuy ban Duong Thi Thu Huong </t>
  </si>
  <si>
    <t xml:space="preserve">Co Hong Ngat ban Duong Thi Thu Huong </t>
  </si>
  <si>
    <t>NTCM ck tien thit cha ngay 25524</t>
  </si>
  <si>
    <t>01/04</t>
  </si>
  <si>
    <t>03/04</t>
  </si>
  <si>
    <t>04/04</t>
  </si>
  <si>
    <t>05/04</t>
  </si>
  <si>
    <t>06/04</t>
  </si>
  <si>
    <t>07/04</t>
  </si>
  <si>
    <t>09/04</t>
  </si>
  <si>
    <t>13/04</t>
  </si>
  <si>
    <t>14/04</t>
  </si>
  <si>
    <t>17/04</t>
  </si>
  <si>
    <t>18/04</t>
  </si>
  <si>
    <t>20/04</t>
  </si>
  <si>
    <t>21/04</t>
  </si>
  <si>
    <t>23/04</t>
  </si>
  <si>
    <t>25/04</t>
  </si>
  <si>
    <t>Tran Huong ban DUONG THI THU HUONG uh</t>
  </si>
  <si>
    <t>Chi Nguyen Hai ban DUONG THI THU HUONG uh</t>
  </si>
  <si>
    <t>XM va QN uh</t>
  </si>
  <si>
    <t>EM LIEN BAN DUONG THI THU HUONG uh</t>
  </si>
  <si>
    <t>NTCM ck tien thit cha ngay 6424</t>
  </si>
  <si>
    <t>benh nhan va ba con uh</t>
  </si>
  <si>
    <t>Ms THUONG BAN DUONG THI THU HUONG uh</t>
  </si>
  <si>
    <t>NTCM ck tien thit cha ngay 13424</t>
  </si>
  <si>
    <t>NTCM ck tien gao nep 62kg</t>
  </si>
  <si>
    <t>UH Xoi vien than</t>
  </si>
  <si>
    <t>Hang OZ uh</t>
  </si>
  <si>
    <t>Dao Huong uh</t>
  </si>
  <si>
    <t>THANH HUONG uh</t>
  </si>
  <si>
    <t>NTCM ck tien thit cha ngay 20424</t>
  </si>
  <si>
    <t>Bui Van Trang va nhung ng ban uh</t>
  </si>
  <si>
    <t>QUE BAN DUONG THI THU HUONG uh</t>
  </si>
  <si>
    <t>04/05</t>
  </si>
  <si>
    <t>05/05</t>
  </si>
  <si>
    <t>07/05</t>
  </si>
  <si>
    <t>08/05</t>
  </si>
  <si>
    <t>09/05</t>
  </si>
  <si>
    <t>11/05</t>
  </si>
  <si>
    <t>12/05</t>
  </si>
  <si>
    <t>18/05</t>
  </si>
  <si>
    <t>21/05</t>
  </si>
  <si>
    <t>25/05</t>
  </si>
  <si>
    <t>29/05</t>
  </si>
  <si>
    <t>Ruốc</t>
  </si>
  <si>
    <t>NTCM ck tien thit cha ngay 01062024</t>
  </si>
  <si>
    <t>Em hoa beo uh</t>
  </si>
  <si>
    <t>TRINH HAI DUY uh</t>
  </si>
  <si>
    <t>BUI THI VAN TRANG uh</t>
  </si>
  <si>
    <t>Noi xoi dieu chuyen tien ung ho cho noi soup</t>
  </si>
  <si>
    <t>DINH THANH HA uh</t>
  </si>
  <si>
    <t>NTCM ck tien gao nep Nhung 120kg</t>
  </si>
  <si>
    <t>Ong ba Tich Tuyet uh</t>
  </si>
  <si>
    <t>NTCM tt tien thit cha ngay 15624</t>
  </si>
  <si>
    <t>benh nhan dau ten uh</t>
  </si>
  <si>
    <t>Binh An uh</t>
  </si>
  <si>
    <t>Thu uh</t>
  </si>
  <si>
    <t>NTCM ck tien tui thia...ngay 8624</t>
  </si>
  <si>
    <t>NTCM ck tien thit cha ngay 22624</t>
  </si>
  <si>
    <t>Me Mai Anh uh</t>
  </si>
  <si>
    <t>E Huyen Truyen thong HM uh</t>
  </si>
  <si>
    <t>02/06</t>
  </si>
  <si>
    <t>06/06</t>
  </si>
  <si>
    <t>07/06</t>
  </si>
  <si>
    <t>08/06</t>
  </si>
  <si>
    <t>09/06</t>
  </si>
  <si>
    <t>12/06</t>
  </si>
  <si>
    <t>15/06</t>
  </si>
  <si>
    <t>18/06</t>
  </si>
  <si>
    <t>19/06</t>
  </si>
  <si>
    <t>25/06</t>
  </si>
  <si>
    <t>29/06</t>
  </si>
  <si>
    <t>NTCM ck tien thit cha ngay 29624</t>
  </si>
  <si>
    <t>NTCM ck tien thit cha ngay 6724</t>
  </si>
  <si>
    <t>BUI THI XUAN HUONG uh</t>
  </si>
  <si>
    <t>ntcm ct Noi Xoi hanoi tu mc Quyenlinh</t>
  </si>
  <si>
    <t>XMai Qnghia uh</t>
  </si>
  <si>
    <t>NTCM ck tien gao nep nhung 108kg</t>
  </si>
  <si>
    <t>NGHIEM THU HUYEN uh</t>
  </si>
  <si>
    <t>GĐ Tuan Hien uh</t>
  </si>
  <si>
    <t>TRAN XUAN THUY uh</t>
  </si>
  <si>
    <t>Team ban noi xoi uh</t>
  </si>
  <si>
    <t>NTCM ck tien gas ngay 20724</t>
  </si>
  <si>
    <t>Gia dinh ba Nga Ngoc Huy Nhi Phong uh</t>
  </si>
  <si>
    <t>Anh Tran Xuan Thuy uh</t>
  </si>
  <si>
    <t>Chau Duc Anh uh</t>
  </si>
  <si>
    <t>NTCM ck tien thit cha ruoc ngay 20724</t>
  </si>
  <si>
    <t>giang ngoc ung ho bao lu</t>
  </si>
  <si>
    <t>PHAM THANH TRA uh</t>
  </si>
  <si>
    <t>NTCM ck tien thit cha ngay 27724</t>
  </si>
  <si>
    <t>01/07</t>
  </si>
  <si>
    <t>06/07</t>
  </si>
  <si>
    <t>07/07</t>
  </si>
  <si>
    <t>08/07</t>
  </si>
  <si>
    <t>11/07</t>
  </si>
  <si>
    <t>12/07</t>
  </si>
  <si>
    <t>17/07</t>
  </si>
  <si>
    <t>18/07</t>
  </si>
  <si>
    <t>20/07</t>
  </si>
  <si>
    <t>21/07</t>
  </si>
  <si>
    <t>26/07</t>
  </si>
  <si>
    <t>27/07</t>
  </si>
  <si>
    <t>VO TRAN PHUONG NGOC uh</t>
  </si>
  <si>
    <t>Thuy uh</t>
  </si>
  <si>
    <t>NTCM ck tien thit cha ngay 3824</t>
  </si>
  <si>
    <t xml:space="preserve">TO THANH THUY uh </t>
  </si>
  <si>
    <t>TINTIN uh</t>
  </si>
  <si>
    <t>NTCM ck tien ruoc ngay 10824</t>
  </si>
  <si>
    <t>NTCM ck tien gao 108kg</t>
  </si>
  <si>
    <t>NTCM ck tien thit cha ngay 10824</t>
  </si>
  <si>
    <t>Chau nguyen hoang linh uh</t>
  </si>
  <si>
    <t>NTCM ck tien thit cha ngay 17824</t>
  </si>
  <si>
    <t>C Thuong uh</t>
  </si>
  <si>
    <t>NTCM ck tien thit cha ngay 24824</t>
  </si>
  <si>
    <t>NTCM ck tien gas ngay 2482024</t>
  </si>
  <si>
    <t>02/08</t>
  </si>
  <si>
    <t>03/08</t>
  </si>
  <si>
    <t>04/08</t>
  </si>
  <si>
    <t>05/08</t>
  </si>
  <si>
    <t>09/08</t>
  </si>
  <si>
    <t>10/08</t>
  </si>
  <si>
    <t>11/08</t>
  </si>
  <si>
    <t>16/08</t>
  </si>
  <si>
    <t>17/08</t>
  </si>
  <si>
    <t>19/08</t>
  </si>
  <si>
    <t>23/08</t>
  </si>
  <si>
    <t>24/08</t>
  </si>
  <si>
    <t>NTCM ck tien thit cha ngay7924</t>
  </si>
  <si>
    <t>PHAM MINH HUONG uh</t>
  </si>
  <si>
    <t>NTCM ck tien gao ngay 20924</t>
  </si>
  <si>
    <t>NTCM ck tien thit cha ruoc ngay 21924</t>
  </si>
  <si>
    <t>NTCM ck tien thit cha ngay 28924</t>
  </si>
  <si>
    <t>TRAN THI LAN HUONG</t>
  </si>
  <si>
    <t>06/09</t>
  </si>
  <si>
    <t>12/09</t>
  </si>
  <si>
    <t>18/09</t>
  </si>
  <si>
    <t>20/09</t>
  </si>
  <si>
    <t>21/09</t>
  </si>
  <si>
    <t>28/09</t>
  </si>
  <si>
    <t>30/09</t>
  </si>
  <si>
    <t>3+4</t>
  </si>
  <si>
    <t>Thuan Nguyen</t>
  </si>
  <si>
    <t>Kim Anh</t>
  </si>
  <si>
    <t>Mai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</si>
</sst>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6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Border="1"/>
    <xf numFmtId="166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43" fontId="9" fillId="0" borderId="0" xfId="0" applyNumberFormat="1" applyFont="1"/>
    <xf numFmtId="166" fontId="9" fillId="0" borderId="0" xfId="0" applyNumberFormat="1" applyFont="1"/>
    <xf numFmtId="166" fontId="9" fillId="0" borderId="0" xfId="0" applyNumberFormat="1" applyFont="1" applyBorder="1"/>
    <xf numFmtId="0" fontId="10" fillId="0" borderId="1" xfId="0" applyFont="1" applyBorder="1"/>
    <xf numFmtId="166" fontId="10" fillId="3" borderId="1" xfId="1" applyNumberFormat="1" applyFont="1" applyFill="1" applyBorder="1"/>
    <xf numFmtId="38" fontId="10" fillId="4" borderId="1" xfId="1" applyNumberFormat="1" applyFont="1" applyFill="1" applyBorder="1"/>
    <xf numFmtId="0" fontId="10" fillId="0" borderId="1" xfId="0" applyFont="1" applyBorder="1" applyAlignment="1">
      <alignment horizontal="center"/>
    </xf>
    <xf numFmtId="167" fontId="2" fillId="0" borderId="6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0" fillId="2" borderId="1" xfId="1" applyNumberFormat="1" applyFont="1" applyFill="1" applyBorder="1"/>
    <xf numFmtId="0" fontId="2" fillId="0" borderId="0" xfId="0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67" fontId="7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7" fillId="0" borderId="3" xfId="0" applyFont="1" applyBorder="1"/>
    <xf numFmtId="167" fontId="7" fillId="0" borderId="5" xfId="0" applyNumberFormat="1" applyFont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166" fontId="3" fillId="6" borderId="1" xfId="1" applyNumberFormat="1" applyFont="1" applyFill="1" applyBorder="1" applyAlignment="1"/>
    <xf numFmtId="165" fontId="3" fillId="6" borderId="1" xfId="1" applyNumberFormat="1" applyFont="1" applyFill="1" applyBorder="1" applyAlignment="1"/>
    <xf numFmtId="0" fontId="3" fillId="6" borderId="0" xfId="0" applyFont="1" applyFill="1"/>
    <xf numFmtId="0" fontId="3" fillId="6" borderId="0" xfId="0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6" borderId="4" xfId="1" applyNumberFormat="1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15" fillId="6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9" fillId="0" borderId="0" xfId="1" applyNumberFormat="1" applyFont="1"/>
    <xf numFmtId="166" fontId="10" fillId="0" borderId="0" xfId="1" applyNumberFormat="1" applyFont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0" fontId="11" fillId="5" borderId="9" xfId="0" applyFont="1" applyFill="1" applyBorder="1" applyAlignment="1">
      <alignment horizontal="center" vertical="center"/>
    </xf>
    <xf numFmtId="166" fontId="9" fillId="5" borderId="1" xfId="1" applyNumberFormat="1" applyFont="1" applyFill="1" applyBorder="1"/>
    <xf numFmtId="167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left" vertical="center" wrapText="1"/>
    </xf>
    <xf numFmtId="3" fontId="17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8" fillId="6" borderId="1" xfId="0" applyFont="1" applyFill="1" applyBorder="1" applyAlignment="1">
      <alignment vertical="center"/>
    </xf>
    <xf numFmtId="3" fontId="17" fillId="6" borderId="1" xfId="0" applyNumberFormat="1" applyFont="1" applyFill="1" applyBorder="1" applyAlignment="1">
      <alignment horizontal="right" vertical="center" wrapText="1"/>
    </xf>
    <xf numFmtId="165" fontId="2" fillId="7" borderId="1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9" fillId="3" borderId="1" xfId="1" applyNumberFormat="1" applyFont="1" applyFill="1" applyBorder="1"/>
    <xf numFmtId="0" fontId="10" fillId="8" borderId="1" xfId="0" applyFont="1" applyFill="1" applyBorder="1" applyAlignment="1">
      <alignment horizontal="center" vertical="center"/>
    </xf>
    <xf numFmtId="166" fontId="9" fillId="8" borderId="1" xfId="1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21" fillId="0" borderId="1" xfId="0" applyFont="1" applyBorder="1"/>
    <xf numFmtId="166" fontId="21" fillId="8" borderId="1" xfId="0" applyNumberFormat="1" applyFont="1" applyFill="1" applyBorder="1"/>
    <xf numFmtId="166" fontId="21" fillId="3" borderId="1" xfId="0" applyNumberFormat="1" applyFont="1" applyFill="1" applyBorder="1"/>
    <xf numFmtId="166" fontId="22" fillId="5" borderId="1" xfId="1" applyNumberFormat="1" applyFont="1" applyFill="1" applyBorder="1"/>
    <xf numFmtId="166" fontId="22" fillId="4" borderId="1" xfId="0" applyNumberFormat="1" applyFont="1" applyFill="1" applyBorder="1"/>
    <xf numFmtId="166" fontId="23" fillId="0" borderId="0" xfId="0" applyNumberFormat="1" applyFont="1"/>
    <xf numFmtId="0" fontId="23" fillId="0" borderId="0" xfId="0" applyFont="1"/>
    <xf numFmtId="166" fontId="23" fillId="3" borderId="1" xfId="1" applyNumberFormat="1" applyFont="1" applyFill="1" applyBorder="1"/>
    <xf numFmtId="0" fontId="10" fillId="6" borderId="0" xfId="0" applyFont="1" applyFill="1" applyAlignment="1">
      <alignment horizontal="center" vertical="center"/>
    </xf>
    <xf numFmtId="166" fontId="10" fillId="2" borderId="1" xfId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6" fontId="9" fillId="6" borderId="1" xfId="1" applyNumberFormat="1" applyFont="1" applyFill="1" applyBorder="1" applyAlignment="1">
      <alignment vertical="center"/>
    </xf>
    <xf numFmtId="0" fontId="9" fillId="6" borderId="0" xfId="0" applyFont="1" applyFill="1" applyAlignment="1">
      <alignment vertical="center"/>
    </xf>
    <xf numFmtId="166" fontId="11" fillId="6" borderId="1" xfId="1" applyNumberFormat="1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166" fontId="9" fillId="6" borderId="0" xfId="1" applyNumberFormat="1" applyFont="1" applyFill="1" applyAlignment="1">
      <alignment vertical="center"/>
    </xf>
    <xf numFmtId="0" fontId="10" fillId="6" borderId="0" xfId="0" applyFont="1" applyFill="1" applyAlignment="1">
      <alignment vertical="center" wrapText="1"/>
    </xf>
    <xf numFmtId="166" fontId="11" fillId="6" borderId="1" xfId="1" applyNumberFormat="1" applyFont="1" applyFill="1" applyBorder="1" applyAlignment="1">
      <alignment horizontal="center" vertical="center"/>
    </xf>
    <xf numFmtId="166" fontId="9" fillId="6" borderId="0" xfId="1" applyNumberFormat="1" applyFont="1" applyFill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/>
    </xf>
    <xf numFmtId="167" fontId="6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 wrapText="1"/>
    </xf>
    <xf numFmtId="166" fontId="3" fillId="6" borderId="1" xfId="1" applyNumberFormat="1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horizontal="center" vertical="center" wrapText="1"/>
    </xf>
    <xf numFmtId="166" fontId="10" fillId="6" borderId="1" xfId="1" applyNumberFormat="1" applyFont="1" applyFill="1" applyBorder="1" applyAlignment="1">
      <alignment horizontal="center" vertical="center" wrapText="1"/>
    </xf>
    <xf numFmtId="166" fontId="23" fillId="8" borderId="1" xfId="1" applyNumberFormat="1" applyFont="1" applyFill="1" applyBorder="1"/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67" fontId="2" fillId="7" borderId="8" xfId="0" applyNumberFormat="1" applyFont="1" applyFill="1" applyBorder="1" applyAlignment="1">
      <alignment horizontal="center" vertical="center"/>
    </xf>
    <xf numFmtId="167" fontId="2" fillId="7" borderId="10" xfId="0" applyNumberFormat="1" applyFont="1" applyFill="1" applyBorder="1" applyAlignment="1">
      <alignment horizontal="center" vertical="center"/>
    </xf>
    <xf numFmtId="165" fontId="16" fillId="0" borderId="1" xfId="1" applyNumberFormat="1" applyFont="1" applyBorder="1" applyAlignment="1">
      <alignment horizontal="right"/>
    </xf>
    <xf numFmtId="166" fontId="7" fillId="0" borderId="5" xfId="1" applyNumberFormat="1" applyFont="1" applyBorder="1" applyAlignment="1">
      <alignment horizontal="center"/>
    </xf>
    <xf numFmtId="166" fontId="7" fillId="0" borderId="12" xfId="1" applyNumberFormat="1" applyFont="1" applyBorder="1" applyAlignment="1">
      <alignment horizontal="center"/>
    </xf>
    <xf numFmtId="166" fontId="16" fillId="6" borderId="5" xfId="0" applyNumberFormat="1" applyFont="1" applyFill="1" applyBorder="1" applyAlignment="1">
      <alignment horizontal="center" vertical="center"/>
    </xf>
    <xf numFmtId="0" fontId="16" fillId="6" borderId="1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6" fontId="16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7" fontId="2" fillId="7" borderId="9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12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0" borderId="0" xfId="0" quotePrefix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048575"/>
  <sheetViews>
    <sheetView zoomScale="90" zoomScaleNormal="90" workbookViewId="0">
      <pane xSplit="1" ySplit="6" topLeftCell="B37" activePane="bottomRight" state="frozen"/>
      <selection pane="topRight" activeCell="B1" sqref="B1"/>
      <selection pane="bottomLeft" activeCell="A8" sqref="A8"/>
      <selection pane="bottomRight" activeCell="C6" sqref="C6:D6"/>
    </sheetView>
  </sheetViews>
  <sheetFormatPr defaultRowHeight="18" customHeight="1" x14ac:dyDescent="0.25"/>
  <cols>
    <col min="1" max="1" width="7.42578125" style="45" bestFit="1" customWidth="1"/>
    <col min="2" max="2" width="64.42578125" style="99" customWidth="1"/>
    <col min="3" max="3" width="13.85546875" style="4" customWidth="1"/>
    <col min="4" max="4" width="13.42578125" style="5" customWidth="1"/>
    <col min="5" max="5" width="9.140625" style="1"/>
    <col min="6" max="104" width="9.140625" style="2"/>
    <col min="105" max="16384" width="9.140625" style="1"/>
  </cols>
  <sheetData>
    <row r="1" spans="1:104" s="9" customFormat="1" ht="23.25" customHeight="1" x14ac:dyDescent="0.3">
      <c r="A1" s="162" t="s">
        <v>28</v>
      </c>
      <c r="B1" s="162"/>
      <c r="C1" s="162"/>
      <c r="D1" s="162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</row>
    <row r="2" spans="1:104" s="9" customFormat="1" ht="18.75" x14ac:dyDescent="0.3">
      <c r="A2" s="162" t="s">
        <v>72</v>
      </c>
      <c r="B2" s="162"/>
      <c r="C2" s="162"/>
      <c r="D2" s="162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</row>
    <row r="3" spans="1:104" ht="10.5" customHeight="1" x14ac:dyDescent="0.25">
      <c r="A3" s="42"/>
      <c r="B3" s="95"/>
      <c r="C3" s="47"/>
      <c r="D3" s="47"/>
    </row>
    <row r="4" spans="1:104" s="49" customFormat="1" ht="23.25" customHeight="1" x14ac:dyDescent="0.2">
      <c r="A4" s="167" t="s">
        <v>4</v>
      </c>
      <c r="B4" s="165" t="s">
        <v>3</v>
      </c>
      <c r="C4" s="163" t="s">
        <v>24</v>
      </c>
      <c r="D4" s="163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</row>
    <row r="5" spans="1:104" s="51" customFormat="1" ht="18" customHeight="1" x14ac:dyDescent="0.2">
      <c r="A5" s="168"/>
      <c r="B5" s="166"/>
      <c r="C5" s="145" t="s">
        <v>2</v>
      </c>
      <c r="D5" s="146" t="s">
        <v>1</v>
      </c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</row>
    <row r="6" spans="1:104" s="54" customFormat="1" ht="18" customHeight="1" x14ac:dyDescent="0.25">
      <c r="A6" s="57"/>
      <c r="B6" s="147" t="s">
        <v>0</v>
      </c>
      <c r="C6" s="170">
        <v>87375995</v>
      </c>
      <c r="D6" s="171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</row>
    <row r="7" spans="1:104" ht="18" customHeight="1" x14ac:dyDescent="0.25">
      <c r="A7" s="48" t="s">
        <v>84</v>
      </c>
      <c r="B7" s="93" t="s">
        <v>113</v>
      </c>
      <c r="C7" s="13">
        <v>500000</v>
      </c>
      <c r="D7" s="13" t="s">
        <v>30</v>
      </c>
    </row>
    <row r="8" spans="1:104" s="11" customFormat="1" ht="18" customHeight="1" x14ac:dyDescent="0.25">
      <c r="A8" s="48" t="s">
        <v>84</v>
      </c>
      <c r="B8" s="76" t="s">
        <v>114</v>
      </c>
      <c r="C8" s="13">
        <v>1000000</v>
      </c>
      <c r="D8" s="13" t="s">
        <v>30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</row>
    <row r="9" spans="1:104" ht="15.75" x14ac:dyDescent="0.25">
      <c r="A9" s="48" t="s">
        <v>85</v>
      </c>
      <c r="B9" s="93" t="s">
        <v>115</v>
      </c>
      <c r="C9" s="12">
        <v>1000000</v>
      </c>
      <c r="D9" s="13" t="s">
        <v>30</v>
      </c>
    </row>
    <row r="10" spans="1:104" s="11" customFormat="1" ht="15.75" x14ac:dyDescent="0.25">
      <c r="A10" s="48" t="s">
        <v>86</v>
      </c>
      <c r="B10" s="93" t="s">
        <v>116</v>
      </c>
      <c r="C10" s="12" t="s">
        <v>30</v>
      </c>
      <c r="D10" s="60">
        <v>2120000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</row>
    <row r="11" spans="1:104" s="11" customFormat="1" ht="18" customHeight="1" x14ac:dyDescent="0.25">
      <c r="A11" s="48" t="s">
        <v>87</v>
      </c>
      <c r="B11" s="93" t="s">
        <v>117</v>
      </c>
      <c r="C11" s="12">
        <v>546552</v>
      </c>
      <c r="D11" s="60" t="s">
        <v>30</v>
      </c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</row>
    <row r="12" spans="1:104" s="11" customFormat="1" ht="31.5" x14ac:dyDescent="0.25">
      <c r="A12" s="48" t="s">
        <v>88</v>
      </c>
      <c r="B12" s="93" t="s">
        <v>118</v>
      </c>
      <c r="C12" s="12">
        <v>1000000</v>
      </c>
      <c r="D12" s="60" t="s">
        <v>30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</row>
    <row r="13" spans="1:104" s="11" customFormat="1" ht="15.75" x14ac:dyDescent="0.25">
      <c r="A13" s="48" t="s">
        <v>89</v>
      </c>
      <c r="B13" s="93" t="s">
        <v>119</v>
      </c>
      <c r="C13" s="12">
        <v>500000</v>
      </c>
      <c r="D13" s="60" t="s">
        <v>30</v>
      </c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</row>
    <row r="14" spans="1:104" s="11" customFormat="1" ht="15.75" x14ac:dyDescent="0.25">
      <c r="A14" s="48" t="s">
        <v>89</v>
      </c>
      <c r="B14" s="93" t="s">
        <v>120</v>
      </c>
      <c r="C14" s="12">
        <v>500000</v>
      </c>
      <c r="D14" s="60" t="s">
        <v>30</v>
      </c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</row>
    <row r="15" spans="1:104" s="11" customFormat="1" ht="15.75" x14ac:dyDescent="0.25">
      <c r="A15" s="48" t="s">
        <v>89</v>
      </c>
      <c r="B15" s="93" t="s">
        <v>121</v>
      </c>
      <c r="C15" s="12" t="s">
        <v>30</v>
      </c>
      <c r="D15" s="60">
        <v>2120000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</row>
    <row r="16" spans="1:104" s="11" customFormat="1" ht="15.75" x14ac:dyDescent="0.25">
      <c r="A16" s="48" t="s">
        <v>89</v>
      </c>
      <c r="B16" s="93" t="s">
        <v>122</v>
      </c>
      <c r="C16" s="12" t="s">
        <v>30</v>
      </c>
      <c r="D16" s="60">
        <v>100000</v>
      </c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</row>
    <row r="17" spans="1:104" s="11" customFormat="1" ht="15.75" x14ac:dyDescent="0.25">
      <c r="A17" s="48" t="s">
        <v>89</v>
      </c>
      <c r="B17" s="93" t="s">
        <v>59</v>
      </c>
      <c r="C17" s="12">
        <v>300000</v>
      </c>
      <c r="D17" s="60" t="s">
        <v>30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</row>
    <row r="18" spans="1:104" s="11" customFormat="1" ht="15.75" x14ac:dyDescent="0.25">
      <c r="A18" s="48" t="s">
        <v>90</v>
      </c>
      <c r="B18" s="93" t="s">
        <v>123</v>
      </c>
      <c r="C18" s="12">
        <v>30000</v>
      </c>
      <c r="D18" s="60" t="s">
        <v>30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</row>
    <row r="19" spans="1:104" s="11" customFormat="1" ht="15.75" x14ac:dyDescent="0.25">
      <c r="A19" s="48" t="s">
        <v>91</v>
      </c>
      <c r="B19" s="93" t="s">
        <v>123</v>
      </c>
      <c r="C19" s="12">
        <v>30000</v>
      </c>
      <c r="D19" s="60" t="s">
        <v>30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</row>
    <row r="20" spans="1:104" s="11" customFormat="1" ht="15.75" x14ac:dyDescent="0.25">
      <c r="A20" s="48" t="s">
        <v>91</v>
      </c>
      <c r="B20" s="93" t="s">
        <v>124</v>
      </c>
      <c r="C20" s="12">
        <v>5000000</v>
      </c>
      <c r="D20" s="60" t="s">
        <v>30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</row>
    <row r="21" spans="1:104" s="11" customFormat="1" ht="15.75" x14ac:dyDescent="0.25">
      <c r="A21" s="48" t="s">
        <v>92</v>
      </c>
      <c r="B21" s="93" t="s">
        <v>60</v>
      </c>
      <c r="C21" s="12">
        <v>500000</v>
      </c>
      <c r="D21" s="60" t="s">
        <v>30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</row>
    <row r="22" spans="1:104" s="11" customFormat="1" ht="15.75" x14ac:dyDescent="0.25">
      <c r="A22" s="48" t="s">
        <v>92</v>
      </c>
      <c r="B22" s="93" t="s">
        <v>123</v>
      </c>
      <c r="C22" s="12">
        <v>30000</v>
      </c>
      <c r="D22" s="60" t="s">
        <v>30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</row>
    <row r="23" spans="1:104" s="11" customFormat="1" ht="15.75" x14ac:dyDescent="0.25">
      <c r="A23" s="48" t="s">
        <v>92</v>
      </c>
      <c r="B23" s="93" t="s">
        <v>125</v>
      </c>
      <c r="C23" s="12">
        <v>200000</v>
      </c>
      <c r="D23" s="60" t="s">
        <v>30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</row>
    <row r="24" spans="1:104" s="11" customFormat="1" ht="15.75" x14ac:dyDescent="0.25">
      <c r="A24" s="48" t="s">
        <v>92</v>
      </c>
      <c r="B24" s="93" t="s">
        <v>126</v>
      </c>
      <c r="C24" s="12">
        <v>2400000</v>
      </c>
      <c r="D24" s="60" t="s">
        <v>30</v>
      </c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</row>
    <row r="25" spans="1:104" s="11" customFormat="1" ht="15.75" x14ac:dyDescent="0.25">
      <c r="A25" s="48" t="s">
        <v>92</v>
      </c>
      <c r="B25" s="93" t="s">
        <v>127</v>
      </c>
      <c r="C25" s="12">
        <v>3883200</v>
      </c>
      <c r="D25" s="60" t="s">
        <v>30</v>
      </c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</row>
    <row r="26" spans="1:104" s="11" customFormat="1" ht="15.75" x14ac:dyDescent="0.25">
      <c r="A26" s="48" t="s">
        <v>93</v>
      </c>
      <c r="B26" s="93" t="s">
        <v>123</v>
      </c>
      <c r="C26" s="12">
        <v>30000</v>
      </c>
      <c r="D26" s="60" t="s">
        <v>30</v>
      </c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</row>
    <row r="27" spans="1:104" s="11" customFormat="1" ht="15.75" x14ac:dyDescent="0.25">
      <c r="A27" s="48" t="s">
        <v>93</v>
      </c>
      <c r="B27" s="93" t="s">
        <v>128</v>
      </c>
      <c r="C27" s="12">
        <v>1000000</v>
      </c>
      <c r="D27" s="60" t="s">
        <v>30</v>
      </c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</row>
    <row r="28" spans="1:104" s="11" customFormat="1" ht="15.75" x14ac:dyDescent="0.25">
      <c r="A28" s="48" t="s">
        <v>94</v>
      </c>
      <c r="B28" s="93" t="s">
        <v>123</v>
      </c>
      <c r="C28" s="12">
        <v>30000</v>
      </c>
      <c r="D28" s="60" t="s">
        <v>30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</row>
    <row r="29" spans="1:104" s="11" customFormat="1" ht="15.75" x14ac:dyDescent="0.25">
      <c r="A29" s="48" t="s">
        <v>94</v>
      </c>
      <c r="B29" s="93" t="s">
        <v>129</v>
      </c>
      <c r="C29" s="12" t="s">
        <v>30</v>
      </c>
      <c r="D29" s="60">
        <v>2120000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</row>
    <row r="30" spans="1:104" s="11" customFormat="1" ht="15.75" x14ac:dyDescent="0.25">
      <c r="A30" s="48" t="s">
        <v>95</v>
      </c>
      <c r="B30" s="93" t="s">
        <v>123</v>
      </c>
      <c r="C30" s="12">
        <v>60000</v>
      </c>
      <c r="D30" s="60" t="s">
        <v>30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</row>
    <row r="31" spans="1:104" s="11" customFormat="1" ht="15.75" x14ac:dyDescent="0.25">
      <c r="A31" s="48" t="s">
        <v>96</v>
      </c>
      <c r="B31" s="93" t="s">
        <v>123</v>
      </c>
      <c r="C31" s="12">
        <v>30000</v>
      </c>
      <c r="D31" s="60" t="s">
        <v>30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</row>
    <row r="32" spans="1:104" s="11" customFormat="1" ht="15.75" x14ac:dyDescent="0.25">
      <c r="A32" s="48" t="s">
        <v>97</v>
      </c>
      <c r="B32" s="93" t="s">
        <v>123</v>
      </c>
      <c r="C32" s="12">
        <v>30000</v>
      </c>
      <c r="D32" s="60" t="s">
        <v>30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</row>
    <row r="33" spans="1:104" s="11" customFormat="1" ht="15.75" x14ac:dyDescent="0.25">
      <c r="A33" s="48" t="s">
        <v>98</v>
      </c>
      <c r="B33" s="93" t="s">
        <v>130</v>
      </c>
      <c r="C33" s="12">
        <v>1000000</v>
      </c>
      <c r="D33" s="60" t="s">
        <v>30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</row>
    <row r="34" spans="1:104" s="11" customFormat="1" ht="15.75" x14ac:dyDescent="0.25">
      <c r="A34" s="48" t="s">
        <v>98</v>
      </c>
      <c r="B34" s="93" t="s">
        <v>131</v>
      </c>
      <c r="C34" s="12">
        <v>500000</v>
      </c>
      <c r="D34" s="60" t="s">
        <v>30</v>
      </c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</row>
    <row r="35" spans="1:104" s="11" customFormat="1" ht="15.75" x14ac:dyDescent="0.25">
      <c r="A35" s="48" t="s">
        <v>98</v>
      </c>
      <c r="B35" s="93" t="s">
        <v>132</v>
      </c>
      <c r="C35" s="12" t="s">
        <v>30</v>
      </c>
      <c r="D35" s="60">
        <v>1500000</v>
      </c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</row>
    <row r="36" spans="1:104" s="11" customFormat="1" ht="15.75" x14ac:dyDescent="0.25">
      <c r="A36" s="48" t="s">
        <v>99</v>
      </c>
      <c r="B36" s="93" t="s">
        <v>123</v>
      </c>
      <c r="C36" s="12">
        <v>30000</v>
      </c>
      <c r="D36" s="60" t="s">
        <v>30</v>
      </c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</row>
    <row r="37" spans="1:104" s="11" customFormat="1" ht="15.75" x14ac:dyDescent="0.25">
      <c r="A37" s="48" t="s">
        <v>99</v>
      </c>
      <c r="B37" s="93" t="s">
        <v>123</v>
      </c>
      <c r="C37" s="12">
        <v>30000</v>
      </c>
      <c r="D37" s="60" t="s">
        <v>30</v>
      </c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</row>
    <row r="38" spans="1:104" s="11" customFormat="1" ht="15.75" x14ac:dyDescent="0.25">
      <c r="A38" s="48" t="s">
        <v>100</v>
      </c>
      <c r="B38" s="93" t="s">
        <v>133</v>
      </c>
      <c r="C38" s="12" t="s">
        <v>30</v>
      </c>
      <c r="D38" s="60">
        <v>2120000</v>
      </c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</row>
    <row r="39" spans="1:104" s="11" customFormat="1" ht="15.75" x14ac:dyDescent="0.25">
      <c r="A39" s="48" t="s">
        <v>101</v>
      </c>
      <c r="B39" s="93" t="s">
        <v>29</v>
      </c>
      <c r="C39" s="12">
        <v>8810</v>
      </c>
      <c r="D39" s="60" t="s">
        <v>30</v>
      </c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</row>
    <row r="40" spans="1:104" s="11" customFormat="1" ht="15.75" x14ac:dyDescent="0.25">
      <c r="A40" s="48" t="s">
        <v>101</v>
      </c>
      <c r="B40" s="93" t="s">
        <v>123</v>
      </c>
      <c r="C40" s="12">
        <v>30000</v>
      </c>
      <c r="D40" s="60" t="s">
        <v>30</v>
      </c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</row>
    <row r="41" spans="1:104" s="11" customFormat="1" ht="15.75" x14ac:dyDescent="0.25">
      <c r="A41" s="48" t="s">
        <v>101</v>
      </c>
      <c r="B41" s="93" t="s">
        <v>123</v>
      </c>
      <c r="C41" s="12">
        <v>30000</v>
      </c>
      <c r="D41" s="60" t="s">
        <v>30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</row>
    <row r="42" spans="1:104" s="11" customFormat="1" ht="15.75" x14ac:dyDescent="0.25">
      <c r="A42" s="48" t="s">
        <v>102</v>
      </c>
      <c r="B42" s="93" t="s">
        <v>123</v>
      </c>
      <c r="C42" s="12">
        <v>30000</v>
      </c>
      <c r="D42" s="60" t="s">
        <v>30</v>
      </c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</row>
    <row r="43" spans="1:104" s="11" customFormat="1" ht="15.75" x14ac:dyDescent="0.25">
      <c r="A43" s="48" t="s">
        <v>103</v>
      </c>
      <c r="B43" s="93" t="s">
        <v>123</v>
      </c>
      <c r="C43" s="12">
        <v>30000</v>
      </c>
      <c r="D43" s="60" t="s">
        <v>30</v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</row>
    <row r="44" spans="1:104" s="11" customFormat="1" ht="15.75" x14ac:dyDescent="0.25">
      <c r="A44" s="48" t="s">
        <v>103</v>
      </c>
      <c r="B44" s="93" t="s">
        <v>134</v>
      </c>
      <c r="C44" s="12" t="s">
        <v>30</v>
      </c>
      <c r="D44" s="60">
        <v>710000</v>
      </c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</row>
    <row r="45" spans="1:104" s="11" customFormat="1" ht="15.75" x14ac:dyDescent="0.25">
      <c r="A45" s="48" t="s">
        <v>104</v>
      </c>
      <c r="B45" s="93" t="s">
        <v>123</v>
      </c>
      <c r="C45" s="12">
        <v>30000</v>
      </c>
      <c r="D45" s="60" t="s">
        <v>30</v>
      </c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</row>
    <row r="46" spans="1:104" s="11" customFormat="1" ht="15.75" x14ac:dyDescent="0.25">
      <c r="A46" s="48" t="s">
        <v>105</v>
      </c>
      <c r="B46" s="93" t="s">
        <v>123</v>
      </c>
      <c r="C46" s="12">
        <v>30000</v>
      </c>
      <c r="D46" s="60" t="s">
        <v>30</v>
      </c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</row>
    <row r="47" spans="1:104" s="11" customFormat="1" ht="15.75" x14ac:dyDescent="0.25">
      <c r="A47" s="48" t="s">
        <v>106</v>
      </c>
      <c r="B47" s="93" t="s">
        <v>123</v>
      </c>
      <c r="C47" s="12">
        <v>30000</v>
      </c>
      <c r="D47" s="60" t="s">
        <v>30</v>
      </c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</row>
    <row r="48" spans="1:104" s="11" customFormat="1" ht="15.75" x14ac:dyDescent="0.25">
      <c r="A48" s="48" t="s">
        <v>107</v>
      </c>
      <c r="B48" s="93" t="s">
        <v>123</v>
      </c>
      <c r="C48" s="12">
        <v>30000</v>
      </c>
      <c r="D48" s="60" t="s">
        <v>30</v>
      </c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</row>
    <row r="49" spans="1:104" s="11" customFormat="1" ht="15.75" x14ac:dyDescent="0.25">
      <c r="A49" s="48" t="s">
        <v>108</v>
      </c>
      <c r="B49" s="93" t="s">
        <v>123</v>
      </c>
      <c r="C49" s="12">
        <v>30000</v>
      </c>
      <c r="D49" s="60" t="s">
        <v>30</v>
      </c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</row>
    <row r="50" spans="1:104" s="11" customFormat="1" ht="15.75" x14ac:dyDescent="0.25">
      <c r="A50" s="48" t="s">
        <v>109</v>
      </c>
      <c r="B50" s="93" t="s">
        <v>123</v>
      </c>
      <c r="C50" s="12">
        <v>30000</v>
      </c>
      <c r="D50" s="60" t="s">
        <v>30</v>
      </c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</row>
    <row r="51" spans="1:104" s="11" customFormat="1" ht="15.75" x14ac:dyDescent="0.25">
      <c r="A51" s="48" t="s">
        <v>109</v>
      </c>
      <c r="B51" s="93" t="s">
        <v>135</v>
      </c>
      <c r="C51" s="12" t="s">
        <v>30</v>
      </c>
      <c r="D51" s="60">
        <v>2120000</v>
      </c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</row>
    <row r="52" spans="1:104" s="11" customFormat="1" ht="15.75" x14ac:dyDescent="0.25">
      <c r="A52" s="48" t="s">
        <v>110</v>
      </c>
      <c r="B52" s="93" t="s">
        <v>123</v>
      </c>
      <c r="C52" s="12">
        <v>30000</v>
      </c>
      <c r="D52" s="60" t="s">
        <v>30</v>
      </c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</row>
    <row r="53" spans="1:104" s="11" customFormat="1" ht="15.75" x14ac:dyDescent="0.25">
      <c r="A53" s="48" t="s">
        <v>111</v>
      </c>
      <c r="B53" s="93" t="s">
        <v>123</v>
      </c>
      <c r="C53" s="12">
        <v>30000</v>
      </c>
      <c r="D53" s="60" t="s">
        <v>30</v>
      </c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</row>
    <row r="54" spans="1:104" s="56" customFormat="1" ht="18" customHeight="1" x14ac:dyDescent="0.25">
      <c r="A54" s="53"/>
      <c r="B54" s="147" t="s">
        <v>31</v>
      </c>
      <c r="C54" s="31">
        <f>SUM(C7:C53)</f>
        <v>20528562</v>
      </c>
      <c r="D54" s="32">
        <f>SUM(D7:D53)</f>
        <v>12910000</v>
      </c>
      <c r="E54" s="54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5"/>
      <c r="CV54" s="55"/>
      <c r="CW54" s="55"/>
      <c r="CX54" s="55"/>
      <c r="CY54" s="55"/>
      <c r="CZ54" s="55"/>
    </row>
    <row r="55" spans="1:104" s="152" customFormat="1" ht="18" customHeight="1" x14ac:dyDescent="0.3">
      <c r="A55" s="149"/>
      <c r="B55" s="144" t="s">
        <v>58</v>
      </c>
      <c r="C55" s="169">
        <f>C6+C54-D54</f>
        <v>94994557</v>
      </c>
      <c r="D55" s="169"/>
      <c r="E55" s="150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51"/>
      <c r="AE55" s="151"/>
      <c r="AF55" s="151"/>
      <c r="AG55" s="151"/>
      <c r="AH55" s="151"/>
      <c r="AI55" s="151"/>
      <c r="AJ55" s="151"/>
      <c r="AK55" s="151"/>
      <c r="AL55" s="151"/>
      <c r="AM55" s="151"/>
      <c r="AN55" s="151"/>
      <c r="AO55" s="151"/>
      <c r="AP55" s="151"/>
      <c r="AQ55" s="151"/>
      <c r="AR55" s="151"/>
      <c r="AS55" s="151"/>
      <c r="AT55" s="151"/>
      <c r="AU55" s="151"/>
      <c r="AV55" s="151"/>
      <c r="AW55" s="151"/>
      <c r="AX55" s="151"/>
      <c r="AY55" s="151"/>
      <c r="AZ55" s="151"/>
      <c r="BA55" s="151"/>
      <c r="BB55" s="151"/>
      <c r="BC55" s="151"/>
      <c r="BD55" s="151"/>
      <c r="BE55" s="151"/>
      <c r="BF55" s="151"/>
      <c r="BG55" s="151"/>
      <c r="BH55" s="151"/>
      <c r="BI55" s="151"/>
      <c r="BJ55" s="151"/>
      <c r="BK55" s="151"/>
      <c r="BL55" s="151"/>
      <c r="BM55" s="151"/>
      <c r="BN55" s="151"/>
      <c r="BO55" s="151"/>
      <c r="BP55" s="151"/>
      <c r="BQ55" s="151"/>
      <c r="BR55" s="151"/>
      <c r="BS55" s="151"/>
      <c r="BT55" s="151"/>
      <c r="BU55" s="151"/>
      <c r="BV55" s="151"/>
      <c r="BW55" s="151"/>
      <c r="BX55" s="151"/>
      <c r="BY55" s="151"/>
      <c r="BZ55" s="151"/>
      <c r="CA55" s="151"/>
      <c r="CB55" s="151"/>
      <c r="CC55" s="151"/>
      <c r="CD55" s="151"/>
      <c r="CE55" s="151"/>
      <c r="CF55" s="151"/>
      <c r="CG55" s="151"/>
      <c r="CH55" s="151"/>
      <c r="CI55" s="151"/>
      <c r="CJ55" s="151"/>
      <c r="CK55" s="151"/>
      <c r="CL55" s="151"/>
      <c r="CM55" s="151"/>
      <c r="CN55" s="151"/>
      <c r="CO55" s="151"/>
      <c r="CP55" s="151"/>
      <c r="CQ55" s="151"/>
      <c r="CR55" s="151"/>
      <c r="CS55" s="151"/>
      <c r="CT55" s="151"/>
      <c r="CU55" s="151"/>
      <c r="CV55" s="151"/>
      <c r="CW55" s="151"/>
      <c r="CX55" s="151"/>
      <c r="CY55" s="151"/>
      <c r="CZ55" s="151"/>
    </row>
    <row r="56" spans="1:104" s="3" customFormat="1" ht="24" customHeight="1" x14ac:dyDescent="0.25">
      <c r="A56" s="164"/>
      <c r="B56" s="164"/>
      <c r="C56" s="164"/>
      <c r="D56" s="164"/>
      <c r="E56" s="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</row>
    <row r="57" spans="1:104" s="3" customFormat="1" ht="18" customHeight="1" x14ac:dyDescent="0.25">
      <c r="A57" s="45"/>
      <c r="B57" s="97"/>
      <c r="C57" s="5">
        <f>C54-C39</f>
        <v>20519752</v>
      </c>
      <c r="D57" s="6"/>
      <c r="E57" s="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</row>
    <row r="58" spans="1:104" s="7" customFormat="1" ht="18" customHeight="1" x14ac:dyDescent="0.25">
      <c r="A58" s="45"/>
      <c r="B58" s="97"/>
      <c r="C58" s="5"/>
      <c r="D58" s="6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</row>
    <row r="59" spans="1:104" s="2" customFormat="1" ht="18" customHeight="1" x14ac:dyDescent="0.25">
      <c r="A59" s="45"/>
      <c r="B59" s="97"/>
      <c r="C59" s="5"/>
      <c r="D59" s="6"/>
      <c r="E59" s="1"/>
    </row>
    <row r="60" spans="1:104" ht="18" customHeight="1" x14ac:dyDescent="0.25">
      <c r="B60" s="97"/>
      <c r="C60" s="5"/>
      <c r="D60" s="6"/>
    </row>
    <row r="61" spans="1:104" ht="18" customHeight="1" x14ac:dyDescent="0.25">
      <c r="B61" s="97"/>
      <c r="C61" s="5"/>
      <c r="D61" s="6"/>
    </row>
    <row r="62" spans="1:104" ht="18" customHeight="1" x14ac:dyDescent="0.25">
      <c r="B62" s="97"/>
      <c r="C62" s="5"/>
      <c r="D62" s="6"/>
    </row>
    <row r="63" spans="1:104" ht="18" customHeight="1" x14ac:dyDescent="0.25">
      <c r="B63" s="98"/>
    </row>
    <row r="64" spans="1:104" ht="18" customHeight="1" x14ac:dyDescent="0.25">
      <c r="B64" s="98"/>
    </row>
    <row r="65" spans="2:4" ht="18" customHeight="1" x14ac:dyDescent="0.25">
      <c r="B65" s="98"/>
    </row>
    <row r="66" spans="2:4" ht="18" customHeight="1" x14ac:dyDescent="0.25">
      <c r="B66" s="98"/>
    </row>
    <row r="67" spans="2:4" ht="18" customHeight="1" x14ac:dyDescent="0.25">
      <c r="B67" s="98"/>
    </row>
    <row r="68" spans="2:4" ht="18" customHeight="1" x14ac:dyDescent="0.25">
      <c r="B68" s="98"/>
    </row>
    <row r="69" spans="2:4" ht="18" customHeight="1" x14ac:dyDescent="0.25">
      <c r="B69" s="98"/>
    </row>
    <row r="70" spans="2:4" ht="18" customHeight="1" x14ac:dyDescent="0.25">
      <c r="B70" s="98"/>
    </row>
    <row r="71" spans="2:4" ht="18" customHeight="1" x14ac:dyDescent="0.25">
      <c r="B71" s="98"/>
    </row>
    <row r="72" spans="2:4" ht="18" customHeight="1" x14ac:dyDescent="0.25">
      <c r="B72" s="98"/>
    </row>
    <row r="73" spans="2:4" ht="18" customHeight="1" x14ac:dyDescent="0.25">
      <c r="B73" s="98"/>
    </row>
    <row r="74" spans="2:4" ht="18" customHeight="1" x14ac:dyDescent="0.25">
      <c r="B74" s="98"/>
    </row>
    <row r="75" spans="2:4" ht="18" customHeight="1" x14ac:dyDescent="0.25">
      <c r="B75" s="98"/>
    </row>
    <row r="76" spans="2:4" ht="18" customHeight="1" x14ac:dyDescent="0.25">
      <c r="B76" s="98"/>
    </row>
    <row r="77" spans="2:4" ht="18" customHeight="1" x14ac:dyDescent="0.25">
      <c r="B77" s="98"/>
      <c r="C77" s="1"/>
      <c r="D77" s="1"/>
    </row>
    <row r="78" spans="2:4" ht="18" customHeight="1" x14ac:dyDescent="0.25">
      <c r="B78" s="98"/>
      <c r="C78" s="1"/>
      <c r="D78" s="1"/>
    </row>
    <row r="79" spans="2:4" ht="18" customHeight="1" x14ac:dyDescent="0.25">
      <c r="B79" s="98"/>
      <c r="C79" s="1"/>
      <c r="D79" s="1"/>
    </row>
    <row r="80" spans="2:4" ht="18" customHeight="1" x14ac:dyDescent="0.25">
      <c r="B80" s="98"/>
      <c r="C80" s="1"/>
      <c r="D80" s="1"/>
    </row>
    <row r="81" spans="2:4" ht="18" customHeight="1" x14ac:dyDescent="0.25">
      <c r="B81" s="98"/>
      <c r="C81" s="1"/>
      <c r="D81" s="1"/>
    </row>
    <row r="82" spans="2:4" ht="18" customHeight="1" x14ac:dyDescent="0.25">
      <c r="B82" s="98"/>
      <c r="C82" s="1"/>
      <c r="D82" s="1"/>
    </row>
    <row r="83" spans="2:4" ht="18" customHeight="1" x14ac:dyDescent="0.25">
      <c r="B83" s="98"/>
      <c r="C83" s="1"/>
      <c r="D83" s="1"/>
    </row>
    <row r="84" spans="2:4" ht="18" customHeight="1" x14ac:dyDescent="0.25">
      <c r="B84" s="98"/>
      <c r="C84" s="1"/>
      <c r="D84" s="1"/>
    </row>
    <row r="85" spans="2:4" ht="18" customHeight="1" x14ac:dyDescent="0.25">
      <c r="B85" s="98"/>
      <c r="C85" s="1"/>
      <c r="D85" s="1"/>
    </row>
    <row r="86" spans="2:4" ht="18" customHeight="1" x14ac:dyDescent="0.25">
      <c r="B86" s="98"/>
      <c r="C86" s="1"/>
      <c r="D86" s="1"/>
    </row>
    <row r="87" spans="2:4" ht="18" customHeight="1" x14ac:dyDescent="0.25">
      <c r="B87" s="98"/>
      <c r="C87" s="1"/>
      <c r="D87" s="1"/>
    </row>
    <row r="88" spans="2:4" ht="18" customHeight="1" x14ac:dyDescent="0.25">
      <c r="B88" s="98"/>
      <c r="C88" s="1"/>
      <c r="D88" s="1"/>
    </row>
    <row r="89" spans="2:4" ht="18" customHeight="1" x14ac:dyDescent="0.25">
      <c r="B89" s="98"/>
      <c r="C89" s="1"/>
      <c r="D89" s="1"/>
    </row>
    <row r="90" spans="2:4" ht="18" customHeight="1" x14ac:dyDescent="0.25">
      <c r="B90" s="98"/>
      <c r="C90" s="1"/>
      <c r="D90" s="1"/>
    </row>
    <row r="91" spans="2:4" ht="18" customHeight="1" x14ac:dyDescent="0.25">
      <c r="B91" s="98"/>
      <c r="C91" s="1"/>
      <c r="D91" s="1"/>
    </row>
    <row r="92" spans="2:4" ht="18" customHeight="1" x14ac:dyDescent="0.25">
      <c r="B92" s="98"/>
      <c r="C92" s="1"/>
      <c r="D92" s="1"/>
    </row>
    <row r="93" spans="2:4" ht="18" customHeight="1" x14ac:dyDescent="0.25">
      <c r="B93" s="98"/>
      <c r="C93" s="1"/>
      <c r="D93" s="1"/>
    </row>
    <row r="94" spans="2:4" ht="18" customHeight="1" x14ac:dyDescent="0.25">
      <c r="B94" s="98"/>
      <c r="C94" s="1"/>
      <c r="D94" s="1"/>
    </row>
    <row r="95" spans="2:4" ht="18" customHeight="1" x14ac:dyDescent="0.25">
      <c r="B95" s="98"/>
      <c r="C95" s="1"/>
      <c r="D95" s="1"/>
    </row>
    <row r="96" spans="2:4" ht="18" customHeight="1" x14ac:dyDescent="0.25">
      <c r="B96" s="98"/>
      <c r="C96" s="1"/>
      <c r="D96" s="1"/>
    </row>
    <row r="97" spans="2:4" ht="18" customHeight="1" x14ac:dyDescent="0.25">
      <c r="B97" s="98"/>
      <c r="C97" s="1"/>
      <c r="D97" s="1"/>
    </row>
    <row r="98" spans="2:4" ht="18" customHeight="1" x14ac:dyDescent="0.25">
      <c r="B98" s="98"/>
      <c r="C98" s="1"/>
      <c r="D98" s="1"/>
    </row>
    <row r="99" spans="2:4" ht="18" customHeight="1" x14ac:dyDescent="0.25">
      <c r="B99" s="98"/>
      <c r="C99" s="1"/>
      <c r="D99" s="1"/>
    </row>
    <row r="100" spans="2:4" ht="18" customHeight="1" x14ac:dyDescent="0.25">
      <c r="B100" s="98"/>
      <c r="C100" s="1"/>
      <c r="D100" s="1"/>
    </row>
    <row r="101" spans="2:4" ht="18" customHeight="1" x14ac:dyDescent="0.25">
      <c r="B101" s="98"/>
      <c r="C101" s="1"/>
      <c r="D101" s="1"/>
    </row>
    <row r="102" spans="2:4" ht="18" customHeight="1" x14ac:dyDescent="0.25">
      <c r="B102" s="98"/>
      <c r="C102" s="1"/>
      <c r="D102" s="1"/>
    </row>
    <row r="103" spans="2:4" ht="18" customHeight="1" x14ac:dyDescent="0.25">
      <c r="B103" s="98"/>
      <c r="C103" s="1"/>
      <c r="D103" s="1"/>
    </row>
    <row r="104" spans="2:4" ht="18" customHeight="1" x14ac:dyDescent="0.25">
      <c r="B104" s="98"/>
      <c r="C104" s="1"/>
      <c r="D104" s="1"/>
    </row>
    <row r="105" spans="2:4" ht="18" customHeight="1" x14ac:dyDescent="0.25">
      <c r="B105" s="98"/>
      <c r="C105" s="1"/>
      <c r="D105" s="1"/>
    </row>
    <row r="106" spans="2:4" ht="18" customHeight="1" x14ac:dyDescent="0.25">
      <c r="B106" s="98"/>
      <c r="C106" s="1"/>
      <c r="D106" s="1"/>
    </row>
    <row r="107" spans="2:4" ht="18" customHeight="1" x14ac:dyDescent="0.25">
      <c r="B107" s="98"/>
      <c r="C107" s="1"/>
      <c r="D107" s="1"/>
    </row>
    <row r="108" spans="2:4" ht="18" customHeight="1" x14ac:dyDescent="0.25">
      <c r="B108" s="98"/>
      <c r="C108" s="1"/>
      <c r="D108" s="1"/>
    </row>
    <row r="109" spans="2:4" ht="18" customHeight="1" x14ac:dyDescent="0.25">
      <c r="B109" s="98"/>
      <c r="C109" s="1"/>
      <c r="D109" s="1"/>
    </row>
    <row r="110" spans="2:4" ht="18" customHeight="1" x14ac:dyDescent="0.25">
      <c r="B110" s="98"/>
      <c r="C110" s="1"/>
      <c r="D110" s="1"/>
    </row>
    <row r="111" spans="2:4" ht="18" customHeight="1" x14ac:dyDescent="0.25">
      <c r="B111" s="98"/>
      <c r="C111" s="1"/>
      <c r="D111" s="1"/>
    </row>
    <row r="112" spans="2:4" ht="18" customHeight="1" x14ac:dyDescent="0.25">
      <c r="B112" s="98"/>
      <c r="C112" s="1"/>
      <c r="D112" s="1"/>
    </row>
    <row r="113" spans="2:4" ht="18" customHeight="1" x14ac:dyDescent="0.25">
      <c r="B113" s="98"/>
      <c r="C113" s="1"/>
      <c r="D113" s="1"/>
    </row>
    <row r="114" spans="2:4" ht="18" customHeight="1" x14ac:dyDescent="0.25">
      <c r="B114" s="98"/>
      <c r="C114" s="1"/>
      <c r="D114" s="1"/>
    </row>
    <row r="115" spans="2:4" ht="18" customHeight="1" x14ac:dyDescent="0.25">
      <c r="B115" s="98"/>
      <c r="C115" s="1"/>
      <c r="D115" s="1"/>
    </row>
    <row r="116" spans="2:4" ht="18" customHeight="1" x14ac:dyDescent="0.25">
      <c r="B116" s="98"/>
      <c r="C116" s="1"/>
      <c r="D116" s="1"/>
    </row>
    <row r="117" spans="2:4" ht="18" customHeight="1" x14ac:dyDescent="0.25">
      <c r="B117" s="98"/>
      <c r="C117" s="1"/>
      <c r="D117" s="1"/>
    </row>
    <row r="118" spans="2:4" ht="18" customHeight="1" x14ac:dyDescent="0.25">
      <c r="B118" s="98"/>
      <c r="C118" s="1"/>
      <c r="D118" s="1"/>
    </row>
    <row r="119" spans="2:4" ht="18" customHeight="1" x14ac:dyDescent="0.25">
      <c r="B119" s="98"/>
      <c r="C119" s="1"/>
      <c r="D119" s="1"/>
    </row>
    <row r="120" spans="2:4" ht="18" customHeight="1" x14ac:dyDescent="0.25">
      <c r="B120" s="98"/>
      <c r="C120" s="1"/>
      <c r="D120" s="1"/>
    </row>
    <row r="121" spans="2:4" ht="18" customHeight="1" x14ac:dyDescent="0.25">
      <c r="B121" s="98"/>
      <c r="C121" s="1"/>
      <c r="D121" s="1"/>
    </row>
    <row r="122" spans="2:4" ht="18" customHeight="1" x14ac:dyDescent="0.25">
      <c r="B122" s="98"/>
      <c r="C122" s="1"/>
      <c r="D122" s="1"/>
    </row>
    <row r="123" spans="2:4" ht="18" customHeight="1" x14ac:dyDescent="0.25">
      <c r="B123" s="98"/>
      <c r="C123" s="1"/>
      <c r="D123" s="1"/>
    </row>
    <row r="124" spans="2:4" ht="18" customHeight="1" x14ac:dyDescent="0.25">
      <c r="B124" s="98"/>
      <c r="C124" s="1"/>
      <c r="D124" s="1"/>
    </row>
    <row r="125" spans="2:4" ht="18" customHeight="1" x14ac:dyDescent="0.25">
      <c r="B125" s="98"/>
      <c r="C125" s="1"/>
      <c r="D125" s="1"/>
    </row>
    <row r="126" spans="2:4" ht="18" customHeight="1" x14ac:dyDescent="0.25">
      <c r="B126" s="98"/>
      <c r="C126" s="1"/>
      <c r="D126" s="1"/>
    </row>
    <row r="127" spans="2:4" ht="18" customHeight="1" x14ac:dyDescent="0.25">
      <c r="B127" s="98"/>
      <c r="C127" s="1"/>
      <c r="D127" s="1"/>
    </row>
    <row r="128" spans="2:4" ht="18" customHeight="1" x14ac:dyDescent="0.25">
      <c r="B128" s="98"/>
      <c r="C128" s="1"/>
      <c r="D128" s="1"/>
    </row>
    <row r="129" spans="2:4" ht="18" customHeight="1" x14ac:dyDescent="0.25">
      <c r="B129" s="98"/>
      <c r="C129" s="1"/>
      <c r="D129" s="1"/>
    </row>
    <row r="130" spans="2:4" ht="18" customHeight="1" x14ac:dyDescent="0.25">
      <c r="B130" s="98"/>
      <c r="C130" s="1"/>
      <c r="D130" s="1"/>
    </row>
    <row r="131" spans="2:4" ht="18" customHeight="1" x14ac:dyDescent="0.25">
      <c r="B131" s="98"/>
      <c r="C131" s="1"/>
      <c r="D131" s="1"/>
    </row>
    <row r="132" spans="2:4" ht="18" customHeight="1" x14ac:dyDescent="0.25">
      <c r="B132" s="98"/>
      <c r="C132" s="1"/>
      <c r="D132" s="1"/>
    </row>
    <row r="133" spans="2:4" ht="18" customHeight="1" x14ac:dyDescent="0.25">
      <c r="B133" s="98"/>
      <c r="C133" s="1"/>
      <c r="D133" s="1"/>
    </row>
    <row r="134" spans="2:4" ht="18" customHeight="1" x14ac:dyDescent="0.25">
      <c r="B134" s="98"/>
      <c r="C134" s="1"/>
      <c r="D134" s="1"/>
    </row>
    <row r="135" spans="2:4" ht="18" customHeight="1" x14ac:dyDescent="0.25">
      <c r="B135" s="98"/>
      <c r="C135" s="1"/>
      <c r="D135" s="1"/>
    </row>
    <row r="136" spans="2:4" ht="18" customHeight="1" x14ac:dyDescent="0.25">
      <c r="B136" s="98"/>
      <c r="C136" s="1"/>
      <c r="D136" s="1"/>
    </row>
    <row r="137" spans="2:4" ht="18" customHeight="1" x14ac:dyDescent="0.25">
      <c r="B137" s="98"/>
      <c r="C137" s="1"/>
      <c r="D137" s="1"/>
    </row>
    <row r="138" spans="2:4" ht="18" customHeight="1" x14ac:dyDescent="0.25">
      <c r="B138" s="98"/>
      <c r="C138" s="1"/>
      <c r="D138" s="1"/>
    </row>
    <row r="139" spans="2:4" ht="18" customHeight="1" x14ac:dyDescent="0.25">
      <c r="B139" s="98"/>
      <c r="C139" s="1"/>
      <c r="D139" s="1"/>
    </row>
    <row r="140" spans="2:4" ht="18" customHeight="1" x14ac:dyDescent="0.25">
      <c r="B140" s="98"/>
      <c r="C140" s="1"/>
      <c r="D140" s="1"/>
    </row>
    <row r="141" spans="2:4" ht="18" customHeight="1" x14ac:dyDescent="0.25">
      <c r="B141" s="98"/>
      <c r="C141" s="1"/>
      <c r="D141" s="1"/>
    </row>
    <row r="142" spans="2:4" ht="18" customHeight="1" x14ac:dyDescent="0.25">
      <c r="B142" s="98"/>
      <c r="C142" s="1"/>
      <c r="D142" s="1"/>
    </row>
    <row r="143" spans="2:4" ht="18" customHeight="1" x14ac:dyDescent="0.25">
      <c r="B143" s="98"/>
      <c r="C143" s="1"/>
      <c r="D143" s="1"/>
    </row>
    <row r="144" spans="2:4" ht="18" customHeight="1" x14ac:dyDescent="0.25">
      <c r="B144" s="98"/>
      <c r="C144" s="1"/>
      <c r="D144" s="1"/>
    </row>
    <row r="145" spans="2:4" ht="18" customHeight="1" x14ac:dyDescent="0.25">
      <c r="B145" s="98"/>
      <c r="C145" s="1"/>
      <c r="D145" s="1"/>
    </row>
    <row r="146" spans="2:4" ht="18" customHeight="1" x14ac:dyDescent="0.25">
      <c r="B146" s="98"/>
      <c r="C146" s="1"/>
      <c r="D146" s="1"/>
    </row>
    <row r="147" spans="2:4" ht="18" customHeight="1" x14ac:dyDescent="0.25">
      <c r="B147" s="98"/>
      <c r="C147" s="1"/>
      <c r="D147" s="1"/>
    </row>
    <row r="148" spans="2:4" ht="18" customHeight="1" x14ac:dyDescent="0.25">
      <c r="B148" s="98"/>
      <c r="C148" s="1"/>
      <c r="D148" s="1"/>
    </row>
    <row r="149" spans="2:4" ht="18" customHeight="1" x14ac:dyDescent="0.25">
      <c r="B149" s="98"/>
      <c r="C149" s="1"/>
      <c r="D149" s="1"/>
    </row>
    <row r="150" spans="2:4" ht="18" customHeight="1" x14ac:dyDescent="0.25">
      <c r="B150" s="98"/>
      <c r="C150" s="1"/>
      <c r="D150" s="1"/>
    </row>
    <row r="151" spans="2:4" ht="18" customHeight="1" x14ac:dyDescent="0.25">
      <c r="B151" s="98"/>
      <c r="C151" s="1"/>
      <c r="D151" s="1"/>
    </row>
    <row r="152" spans="2:4" ht="18" customHeight="1" x14ac:dyDescent="0.25">
      <c r="B152" s="98"/>
      <c r="C152" s="1"/>
      <c r="D152" s="1"/>
    </row>
    <row r="153" spans="2:4" ht="18" customHeight="1" x14ac:dyDescent="0.25">
      <c r="B153" s="98"/>
      <c r="C153" s="1"/>
      <c r="D153" s="1"/>
    </row>
    <row r="154" spans="2:4" ht="18" customHeight="1" x14ac:dyDescent="0.25">
      <c r="B154" s="98"/>
      <c r="C154" s="1"/>
      <c r="D154" s="1"/>
    </row>
    <row r="155" spans="2:4" ht="18" customHeight="1" x14ac:dyDescent="0.25">
      <c r="B155" s="98"/>
      <c r="C155" s="1"/>
      <c r="D155" s="1"/>
    </row>
    <row r="156" spans="2:4" ht="18" customHeight="1" x14ac:dyDescent="0.25">
      <c r="B156" s="98"/>
      <c r="C156" s="1"/>
      <c r="D156" s="1"/>
    </row>
    <row r="157" spans="2:4" ht="18" customHeight="1" x14ac:dyDescent="0.25">
      <c r="B157" s="98"/>
      <c r="C157" s="1"/>
      <c r="D157" s="1"/>
    </row>
    <row r="158" spans="2:4" ht="18" customHeight="1" x14ac:dyDescent="0.25">
      <c r="B158" s="98"/>
      <c r="C158" s="1"/>
      <c r="D158" s="1"/>
    </row>
    <row r="159" spans="2:4" ht="18" customHeight="1" x14ac:dyDescent="0.25">
      <c r="B159" s="98"/>
      <c r="C159" s="1"/>
      <c r="D159" s="1"/>
    </row>
    <row r="160" spans="2:4" ht="18" customHeight="1" x14ac:dyDescent="0.25">
      <c r="B160" s="98"/>
      <c r="C160" s="1"/>
      <c r="D160" s="1"/>
    </row>
    <row r="161" spans="2:4" ht="18" customHeight="1" x14ac:dyDescent="0.25">
      <c r="B161" s="98"/>
      <c r="C161" s="1"/>
      <c r="D161" s="1"/>
    </row>
    <row r="162" spans="2:4" ht="18" customHeight="1" x14ac:dyDescent="0.25">
      <c r="B162" s="98"/>
      <c r="C162" s="1"/>
      <c r="D162" s="1"/>
    </row>
    <row r="163" spans="2:4" ht="18" customHeight="1" x14ac:dyDescent="0.25">
      <c r="B163" s="98"/>
      <c r="C163" s="1"/>
      <c r="D163" s="1"/>
    </row>
    <row r="164" spans="2:4" ht="18" customHeight="1" x14ac:dyDescent="0.25">
      <c r="B164" s="98"/>
      <c r="C164" s="1"/>
      <c r="D164" s="1"/>
    </row>
    <row r="165" spans="2:4" ht="18" customHeight="1" x14ac:dyDescent="0.25">
      <c r="B165" s="98"/>
      <c r="C165" s="1"/>
      <c r="D165" s="1"/>
    </row>
    <row r="166" spans="2:4" ht="18" customHeight="1" x14ac:dyDescent="0.25">
      <c r="B166" s="98"/>
      <c r="C166" s="1"/>
      <c r="D166" s="1"/>
    </row>
    <row r="167" spans="2:4" ht="18" customHeight="1" x14ac:dyDescent="0.25">
      <c r="B167" s="98"/>
      <c r="C167" s="1"/>
      <c r="D167" s="1"/>
    </row>
    <row r="168" spans="2:4" ht="18" customHeight="1" x14ac:dyDescent="0.25">
      <c r="B168" s="98"/>
      <c r="C168" s="1"/>
      <c r="D168" s="1"/>
    </row>
    <row r="169" spans="2:4" ht="18" customHeight="1" x14ac:dyDescent="0.25">
      <c r="B169" s="98"/>
      <c r="C169" s="1"/>
      <c r="D169" s="1"/>
    </row>
    <row r="170" spans="2:4" ht="18" customHeight="1" x14ac:dyDescent="0.25">
      <c r="B170" s="98"/>
      <c r="C170" s="1"/>
      <c r="D170" s="1"/>
    </row>
    <row r="171" spans="2:4" ht="18" customHeight="1" x14ac:dyDescent="0.25">
      <c r="B171" s="98"/>
      <c r="C171" s="1"/>
      <c r="D171" s="1"/>
    </row>
    <row r="172" spans="2:4" ht="18" customHeight="1" x14ac:dyDescent="0.25">
      <c r="B172" s="98"/>
      <c r="C172" s="1"/>
      <c r="D172" s="1"/>
    </row>
    <row r="173" spans="2:4" ht="18" customHeight="1" x14ac:dyDescent="0.25">
      <c r="B173" s="98"/>
      <c r="C173" s="1"/>
      <c r="D173" s="1"/>
    </row>
    <row r="174" spans="2:4" ht="18" customHeight="1" x14ac:dyDescent="0.25">
      <c r="B174" s="98"/>
      <c r="C174" s="1"/>
      <c r="D174" s="1"/>
    </row>
    <row r="175" spans="2:4" ht="18" customHeight="1" x14ac:dyDescent="0.25">
      <c r="B175" s="98"/>
      <c r="C175" s="1"/>
      <c r="D175" s="1"/>
    </row>
    <row r="176" spans="2:4" ht="18" customHeight="1" x14ac:dyDescent="0.25">
      <c r="B176" s="98"/>
      <c r="C176" s="1"/>
      <c r="D176" s="1"/>
    </row>
    <row r="177" spans="2:4" ht="18" customHeight="1" x14ac:dyDescent="0.25">
      <c r="B177" s="98"/>
      <c r="C177" s="1"/>
      <c r="D177" s="1"/>
    </row>
    <row r="178" spans="2:4" ht="18" customHeight="1" x14ac:dyDescent="0.25">
      <c r="B178" s="98"/>
      <c r="C178" s="1"/>
      <c r="D178" s="1"/>
    </row>
    <row r="179" spans="2:4" ht="18" customHeight="1" x14ac:dyDescent="0.25">
      <c r="B179" s="98"/>
      <c r="C179" s="1"/>
      <c r="D179" s="1"/>
    </row>
    <row r="180" spans="2:4" ht="18" customHeight="1" x14ac:dyDescent="0.25">
      <c r="B180" s="98"/>
      <c r="C180" s="1"/>
      <c r="D180" s="1"/>
    </row>
    <row r="181" spans="2:4" ht="18" customHeight="1" x14ac:dyDescent="0.25">
      <c r="B181" s="98"/>
      <c r="C181" s="1"/>
      <c r="D181" s="1"/>
    </row>
    <row r="182" spans="2:4" ht="18" customHeight="1" x14ac:dyDescent="0.25">
      <c r="B182" s="98"/>
      <c r="C182" s="1"/>
      <c r="D182" s="1"/>
    </row>
    <row r="183" spans="2:4" ht="18" customHeight="1" x14ac:dyDescent="0.25">
      <c r="B183" s="98"/>
      <c r="C183" s="1"/>
      <c r="D183" s="1"/>
    </row>
    <row r="184" spans="2:4" ht="18" customHeight="1" x14ac:dyDescent="0.25">
      <c r="B184" s="98"/>
      <c r="C184" s="1"/>
      <c r="D184" s="1"/>
    </row>
    <row r="185" spans="2:4" ht="18" customHeight="1" x14ac:dyDescent="0.25">
      <c r="B185" s="98"/>
      <c r="C185" s="1"/>
      <c r="D185" s="1"/>
    </row>
    <row r="186" spans="2:4" ht="18" customHeight="1" x14ac:dyDescent="0.25">
      <c r="B186" s="98"/>
      <c r="C186" s="1"/>
      <c r="D186" s="1"/>
    </row>
    <row r="187" spans="2:4" ht="18" customHeight="1" x14ac:dyDescent="0.25">
      <c r="B187" s="98"/>
      <c r="C187" s="1"/>
      <c r="D187" s="1"/>
    </row>
    <row r="188" spans="2:4" ht="18" customHeight="1" x14ac:dyDescent="0.25">
      <c r="B188" s="98"/>
      <c r="C188" s="1"/>
      <c r="D188" s="1"/>
    </row>
    <row r="189" spans="2:4" ht="18" customHeight="1" x14ac:dyDescent="0.25">
      <c r="B189" s="98"/>
      <c r="C189" s="1"/>
      <c r="D189" s="1"/>
    </row>
    <row r="190" spans="2:4" ht="18" customHeight="1" x14ac:dyDescent="0.25">
      <c r="B190" s="98"/>
      <c r="C190" s="1"/>
      <c r="D190" s="1"/>
    </row>
    <row r="191" spans="2:4" ht="18" customHeight="1" x14ac:dyDescent="0.25">
      <c r="B191" s="98"/>
      <c r="C191" s="1"/>
      <c r="D191" s="1"/>
    </row>
    <row r="192" spans="2:4" ht="18" customHeight="1" x14ac:dyDescent="0.25">
      <c r="B192" s="98"/>
      <c r="C192" s="1"/>
      <c r="D192" s="1"/>
    </row>
    <row r="193" spans="2:4" ht="18" customHeight="1" x14ac:dyDescent="0.25">
      <c r="B193" s="98"/>
      <c r="C193" s="1"/>
      <c r="D193" s="1"/>
    </row>
    <row r="194" spans="2:4" ht="18" customHeight="1" x14ac:dyDescent="0.25">
      <c r="B194" s="98"/>
      <c r="C194" s="1"/>
      <c r="D194" s="1"/>
    </row>
    <row r="195" spans="2:4" ht="18" customHeight="1" x14ac:dyDescent="0.25">
      <c r="B195" s="98"/>
      <c r="C195" s="1"/>
      <c r="D195" s="1"/>
    </row>
    <row r="196" spans="2:4" ht="18" customHeight="1" x14ac:dyDescent="0.25">
      <c r="B196" s="98"/>
      <c r="C196" s="1"/>
      <c r="D196" s="1"/>
    </row>
    <row r="197" spans="2:4" ht="18" customHeight="1" x14ac:dyDescent="0.25">
      <c r="B197" s="98"/>
      <c r="C197" s="1"/>
      <c r="D197" s="1"/>
    </row>
    <row r="198" spans="2:4" ht="18" customHeight="1" x14ac:dyDescent="0.25">
      <c r="B198" s="98"/>
      <c r="C198" s="1"/>
      <c r="D198" s="1"/>
    </row>
    <row r="199" spans="2:4" ht="18" customHeight="1" x14ac:dyDescent="0.25">
      <c r="B199" s="98"/>
      <c r="C199" s="1"/>
      <c r="D199" s="1"/>
    </row>
    <row r="200" spans="2:4" ht="18" customHeight="1" x14ac:dyDescent="0.25">
      <c r="B200" s="98"/>
      <c r="C200" s="1"/>
      <c r="D200" s="1"/>
    </row>
    <row r="201" spans="2:4" ht="18" customHeight="1" x14ac:dyDescent="0.25">
      <c r="B201" s="98"/>
      <c r="C201" s="1"/>
      <c r="D201" s="1"/>
    </row>
    <row r="202" spans="2:4" ht="18" customHeight="1" x14ac:dyDescent="0.25">
      <c r="B202" s="98"/>
      <c r="C202" s="1"/>
      <c r="D202" s="1"/>
    </row>
    <row r="203" spans="2:4" ht="18" customHeight="1" x14ac:dyDescent="0.25">
      <c r="B203" s="98"/>
      <c r="C203" s="1"/>
      <c r="D203" s="1"/>
    </row>
    <row r="204" spans="2:4" ht="18" customHeight="1" x14ac:dyDescent="0.25">
      <c r="B204" s="98"/>
      <c r="C204" s="1"/>
      <c r="D204" s="1"/>
    </row>
    <row r="205" spans="2:4" ht="18" customHeight="1" x14ac:dyDescent="0.25">
      <c r="B205" s="98"/>
      <c r="C205" s="1"/>
      <c r="D205" s="1"/>
    </row>
    <row r="206" spans="2:4" ht="18" customHeight="1" x14ac:dyDescent="0.25">
      <c r="B206" s="98"/>
      <c r="C206" s="1"/>
      <c r="D206" s="1"/>
    </row>
    <row r="207" spans="2:4" ht="18" customHeight="1" x14ac:dyDescent="0.25">
      <c r="B207" s="98"/>
      <c r="C207" s="1"/>
      <c r="D207" s="1"/>
    </row>
    <row r="208" spans="2:4" ht="18" customHeight="1" x14ac:dyDescent="0.25">
      <c r="B208" s="98"/>
      <c r="C208" s="1"/>
      <c r="D208" s="1"/>
    </row>
    <row r="209" spans="2:4" ht="18" customHeight="1" x14ac:dyDescent="0.25">
      <c r="B209" s="98"/>
      <c r="C209" s="1"/>
      <c r="D209" s="1"/>
    </row>
    <row r="210" spans="2:4" ht="18" customHeight="1" x14ac:dyDescent="0.25">
      <c r="B210" s="98"/>
      <c r="C210" s="1"/>
      <c r="D210" s="1"/>
    </row>
    <row r="211" spans="2:4" ht="18" customHeight="1" x14ac:dyDescent="0.25">
      <c r="B211" s="98"/>
      <c r="C211" s="1"/>
      <c r="D211" s="1"/>
    </row>
    <row r="212" spans="2:4" ht="18" customHeight="1" x14ac:dyDescent="0.25">
      <c r="B212" s="98"/>
      <c r="C212" s="1"/>
      <c r="D212" s="1"/>
    </row>
    <row r="213" spans="2:4" ht="18" customHeight="1" x14ac:dyDescent="0.25">
      <c r="B213" s="98"/>
      <c r="C213" s="1"/>
      <c r="D213" s="1"/>
    </row>
    <row r="214" spans="2:4" ht="18" customHeight="1" x14ac:dyDescent="0.25">
      <c r="B214" s="98"/>
      <c r="C214" s="1"/>
      <c r="D214" s="1"/>
    </row>
    <row r="215" spans="2:4" ht="18" customHeight="1" x14ac:dyDescent="0.25">
      <c r="B215" s="98"/>
      <c r="C215" s="1"/>
      <c r="D215" s="1"/>
    </row>
    <row r="216" spans="2:4" ht="18" customHeight="1" x14ac:dyDescent="0.25">
      <c r="B216" s="98"/>
      <c r="C216" s="1"/>
      <c r="D216" s="1"/>
    </row>
    <row r="217" spans="2:4" ht="18" customHeight="1" x14ac:dyDescent="0.25">
      <c r="B217" s="98"/>
      <c r="C217" s="1"/>
      <c r="D217" s="1"/>
    </row>
    <row r="218" spans="2:4" ht="18" customHeight="1" x14ac:dyDescent="0.25">
      <c r="B218" s="98"/>
      <c r="C218" s="1"/>
      <c r="D218" s="1"/>
    </row>
    <row r="219" spans="2:4" ht="18" customHeight="1" x14ac:dyDescent="0.25">
      <c r="B219" s="98"/>
      <c r="C219" s="1"/>
      <c r="D219" s="1"/>
    </row>
    <row r="220" spans="2:4" ht="18" customHeight="1" x14ac:dyDescent="0.25">
      <c r="B220" s="98"/>
      <c r="C220" s="1"/>
      <c r="D220" s="1"/>
    </row>
    <row r="221" spans="2:4" ht="18" customHeight="1" x14ac:dyDescent="0.25">
      <c r="B221" s="98"/>
      <c r="C221" s="1"/>
      <c r="D221" s="1"/>
    </row>
    <row r="222" spans="2:4" ht="18" customHeight="1" x14ac:dyDescent="0.25">
      <c r="B222" s="98"/>
      <c r="C222" s="1"/>
      <c r="D222" s="1"/>
    </row>
    <row r="223" spans="2:4" ht="18" customHeight="1" x14ac:dyDescent="0.25">
      <c r="B223" s="98"/>
      <c r="C223" s="1"/>
      <c r="D223" s="1"/>
    </row>
    <row r="224" spans="2:4" ht="18" customHeight="1" x14ac:dyDescent="0.25">
      <c r="B224" s="98"/>
      <c r="C224" s="1"/>
      <c r="D224" s="1"/>
    </row>
    <row r="225" spans="2:4" ht="18" customHeight="1" x14ac:dyDescent="0.25">
      <c r="B225" s="98"/>
      <c r="C225" s="1"/>
      <c r="D225" s="1"/>
    </row>
    <row r="226" spans="2:4" ht="18" customHeight="1" x14ac:dyDescent="0.25">
      <c r="B226" s="98"/>
      <c r="C226" s="1"/>
      <c r="D226" s="1"/>
    </row>
    <row r="227" spans="2:4" ht="18" customHeight="1" x14ac:dyDescent="0.25">
      <c r="B227" s="98"/>
      <c r="C227" s="1"/>
      <c r="D227" s="1"/>
    </row>
    <row r="228" spans="2:4" ht="18" customHeight="1" x14ac:dyDescent="0.25">
      <c r="B228" s="98"/>
      <c r="C228" s="1"/>
      <c r="D228" s="1"/>
    </row>
    <row r="229" spans="2:4" ht="18" customHeight="1" x14ac:dyDescent="0.25">
      <c r="B229" s="98"/>
      <c r="C229" s="1"/>
      <c r="D229" s="1"/>
    </row>
    <row r="230" spans="2:4" ht="18" customHeight="1" x14ac:dyDescent="0.25">
      <c r="B230" s="98"/>
      <c r="C230" s="1"/>
      <c r="D230" s="1"/>
    </row>
    <row r="231" spans="2:4" ht="18" customHeight="1" x14ac:dyDescent="0.25">
      <c r="B231" s="98"/>
      <c r="C231" s="1"/>
      <c r="D231" s="1"/>
    </row>
    <row r="232" spans="2:4" ht="18" customHeight="1" x14ac:dyDescent="0.25">
      <c r="B232" s="98"/>
      <c r="C232" s="1"/>
      <c r="D232" s="1"/>
    </row>
    <row r="233" spans="2:4" ht="18" customHeight="1" x14ac:dyDescent="0.25">
      <c r="B233" s="98"/>
      <c r="C233" s="1"/>
      <c r="D233" s="1"/>
    </row>
    <row r="234" spans="2:4" ht="18" customHeight="1" x14ac:dyDescent="0.25">
      <c r="B234" s="98"/>
      <c r="C234" s="1"/>
      <c r="D234" s="1"/>
    </row>
    <row r="235" spans="2:4" ht="18" customHeight="1" x14ac:dyDescent="0.25">
      <c r="B235" s="98"/>
      <c r="C235" s="1"/>
      <c r="D235" s="1"/>
    </row>
    <row r="236" spans="2:4" ht="18" customHeight="1" x14ac:dyDescent="0.25">
      <c r="B236" s="98"/>
      <c r="C236" s="1"/>
      <c r="D236" s="1"/>
    </row>
    <row r="237" spans="2:4" ht="18" customHeight="1" x14ac:dyDescent="0.25">
      <c r="B237" s="98"/>
      <c r="C237" s="1"/>
      <c r="D237" s="1"/>
    </row>
    <row r="238" spans="2:4" ht="18" customHeight="1" x14ac:dyDescent="0.25">
      <c r="B238" s="98"/>
      <c r="C238" s="1"/>
      <c r="D238" s="1"/>
    </row>
    <row r="239" spans="2:4" ht="18" customHeight="1" x14ac:dyDescent="0.25">
      <c r="B239" s="98"/>
      <c r="C239" s="1"/>
      <c r="D239" s="1"/>
    </row>
    <row r="240" spans="2:4" ht="18" customHeight="1" x14ac:dyDescent="0.25">
      <c r="B240" s="98"/>
      <c r="C240" s="1"/>
      <c r="D240" s="1"/>
    </row>
    <row r="241" spans="2:4" ht="18" customHeight="1" x14ac:dyDescent="0.25">
      <c r="B241" s="98"/>
      <c r="C241" s="1"/>
      <c r="D241" s="1"/>
    </row>
    <row r="242" spans="2:4" ht="18" customHeight="1" x14ac:dyDescent="0.25">
      <c r="B242" s="98"/>
      <c r="C242" s="1"/>
      <c r="D242" s="1"/>
    </row>
    <row r="243" spans="2:4" ht="18" customHeight="1" x14ac:dyDescent="0.25">
      <c r="B243" s="98"/>
      <c r="C243" s="1"/>
      <c r="D243" s="1"/>
    </row>
    <row r="244" spans="2:4" ht="18" customHeight="1" x14ac:dyDescent="0.25">
      <c r="B244" s="98"/>
      <c r="C244" s="1"/>
      <c r="D244" s="1"/>
    </row>
    <row r="245" spans="2:4" ht="18" customHeight="1" x14ac:dyDescent="0.25">
      <c r="B245" s="98"/>
      <c r="C245" s="1"/>
      <c r="D245" s="1"/>
    </row>
    <row r="246" spans="2:4" ht="18" customHeight="1" x14ac:dyDescent="0.25">
      <c r="B246" s="98"/>
      <c r="C246" s="1"/>
      <c r="D246" s="1"/>
    </row>
    <row r="247" spans="2:4" ht="18" customHeight="1" x14ac:dyDescent="0.25">
      <c r="B247" s="98"/>
      <c r="C247" s="1"/>
      <c r="D247" s="1"/>
    </row>
    <row r="248" spans="2:4" ht="18" customHeight="1" x14ac:dyDescent="0.25">
      <c r="B248" s="98"/>
      <c r="C248" s="1"/>
      <c r="D248" s="1"/>
    </row>
    <row r="249" spans="2:4" ht="18" customHeight="1" x14ac:dyDescent="0.25">
      <c r="B249" s="98"/>
      <c r="C249" s="1"/>
      <c r="D249" s="1"/>
    </row>
    <row r="250" spans="2:4" ht="18" customHeight="1" x14ac:dyDescent="0.25">
      <c r="B250" s="98"/>
      <c r="C250" s="1"/>
      <c r="D250" s="1"/>
    </row>
    <row r="251" spans="2:4" ht="18" customHeight="1" x14ac:dyDescent="0.25">
      <c r="B251" s="98"/>
      <c r="C251" s="1"/>
      <c r="D251" s="1"/>
    </row>
    <row r="252" spans="2:4" ht="18" customHeight="1" x14ac:dyDescent="0.25">
      <c r="B252" s="98"/>
      <c r="C252" s="1"/>
      <c r="D252" s="1"/>
    </row>
    <row r="253" spans="2:4" ht="18" customHeight="1" x14ac:dyDescent="0.25">
      <c r="B253" s="98"/>
      <c r="C253" s="1"/>
      <c r="D253" s="1"/>
    </row>
    <row r="254" spans="2:4" ht="18" customHeight="1" x14ac:dyDescent="0.25">
      <c r="B254" s="98"/>
      <c r="C254" s="1"/>
      <c r="D254" s="1"/>
    </row>
    <row r="255" spans="2:4" ht="18" customHeight="1" x14ac:dyDescent="0.25">
      <c r="B255" s="98"/>
      <c r="C255" s="1"/>
      <c r="D255" s="1"/>
    </row>
    <row r="256" spans="2:4" ht="18" customHeight="1" x14ac:dyDescent="0.25">
      <c r="B256" s="98"/>
      <c r="C256" s="1"/>
      <c r="D256" s="1"/>
    </row>
    <row r="257" spans="2:4" ht="18" customHeight="1" x14ac:dyDescent="0.25">
      <c r="B257" s="98"/>
      <c r="C257" s="1"/>
      <c r="D257" s="1"/>
    </row>
    <row r="258" spans="2:4" ht="18" customHeight="1" x14ac:dyDescent="0.25">
      <c r="B258" s="98"/>
      <c r="C258" s="1"/>
      <c r="D258" s="1"/>
    </row>
    <row r="259" spans="2:4" ht="18" customHeight="1" x14ac:dyDescent="0.25">
      <c r="B259" s="98"/>
      <c r="C259" s="1"/>
      <c r="D259" s="1"/>
    </row>
    <row r="260" spans="2:4" ht="18" customHeight="1" x14ac:dyDescent="0.25">
      <c r="B260" s="98"/>
      <c r="C260" s="1"/>
      <c r="D260" s="1"/>
    </row>
    <row r="261" spans="2:4" ht="18" customHeight="1" x14ac:dyDescent="0.25">
      <c r="B261" s="98"/>
      <c r="C261" s="1"/>
      <c r="D261" s="1"/>
    </row>
    <row r="262" spans="2:4" ht="18" customHeight="1" x14ac:dyDescent="0.25">
      <c r="B262" s="98"/>
      <c r="C262" s="1"/>
      <c r="D262" s="1"/>
    </row>
    <row r="263" spans="2:4" ht="18" customHeight="1" x14ac:dyDescent="0.25">
      <c r="B263" s="98"/>
      <c r="C263" s="1"/>
      <c r="D263" s="1"/>
    </row>
    <row r="264" spans="2:4" ht="18" customHeight="1" x14ac:dyDescent="0.25">
      <c r="B264" s="98"/>
      <c r="C264" s="1"/>
      <c r="D264" s="1"/>
    </row>
    <row r="265" spans="2:4" ht="18" customHeight="1" x14ac:dyDescent="0.25">
      <c r="B265" s="98"/>
      <c r="C265" s="1"/>
      <c r="D265" s="1"/>
    </row>
    <row r="266" spans="2:4" ht="18" customHeight="1" x14ac:dyDescent="0.25">
      <c r="B266" s="98"/>
      <c r="C266" s="1"/>
      <c r="D266" s="1"/>
    </row>
    <row r="267" spans="2:4" ht="18" customHeight="1" x14ac:dyDescent="0.25">
      <c r="B267" s="98"/>
      <c r="C267" s="1"/>
      <c r="D267" s="1"/>
    </row>
    <row r="268" spans="2:4" ht="18" customHeight="1" x14ac:dyDescent="0.25">
      <c r="B268" s="98"/>
      <c r="C268" s="1"/>
      <c r="D268" s="1"/>
    </row>
    <row r="269" spans="2:4" ht="18" customHeight="1" x14ac:dyDescent="0.25">
      <c r="B269" s="98"/>
      <c r="C269" s="1"/>
    </row>
    <row r="270" spans="2:4" ht="18" customHeight="1" x14ac:dyDescent="0.25">
      <c r="B270" s="98"/>
      <c r="C270" s="1"/>
    </row>
    <row r="271" spans="2:4" ht="18" customHeight="1" x14ac:dyDescent="0.25">
      <c r="B271" s="98"/>
      <c r="C271" s="1"/>
    </row>
    <row r="272" spans="2:4" ht="18" customHeight="1" x14ac:dyDescent="0.25">
      <c r="B272" s="98"/>
      <c r="C272" s="1"/>
    </row>
    <row r="273" spans="2:4" ht="18" customHeight="1" x14ac:dyDescent="0.25">
      <c r="B273" s="98"/>
      <c r="C273" s="1"/>
    </row>
    <row r="274" spans="2:4" ht="18" customHeight="1" x14ac:dyDescent="0.25">
      <c r="B274" s="98"/>
      <c r="C274" s="1"/>
      <c r="D274" s="6"/>
    </row>
    <row r="275" spans="2:4" ht="18" customHeight="1" x14ac:dyDescent="0.25">
      <c r="B275" s="98"/>
      <c r="C275" s="1"/>
      <c r="D275" s="6"/>
    </row>
    <row r="276" spans="2:4" ht="18" customHeight="1" x14ac:dyDescent="0.25">
      <c r="B276" s="98"/>
      <c r="C276" s="1"/>
      <c r="D276" s="6"/>
    </row>
    <row r="277" spans="2:4" ht="18" customHeight="1" x14ac:dyDescent="0.25">
      <c r="B277" s="98"/>
      <c r="C277" s="1"/>
      <c r="D277" s="6"/>
    </row>
    <row r="278" spans="2:4" ht="18" customHeight="1" x14ac:dyDescent="0.25">
      <c r="B278" s="98"/>
      <c r="C278" s="1"/>
      <c r="D278" s="6"/>
    </row>
    <row r="279" spans="2:4" ht="18" customHeight="1" x14ac:dyDescent="0.25">
      <c r="B279" s="98"/>
      <c r="C279" s="1"/>
      <c r="D279" s="6"/>
    </row>
    <row r="280" spans="2:4" ht="18" customHeight="1" x14ac:dyDescent="0.25">
      <c r="B280" s="98"/>
      <c r="C280" s="1"/>
      <c r="D280" s="6"/>
    </row>
    <row r="281" spans="2:4" ht="18" customHeight="1" x14ac:dyDescent="0.25">
      <c r="B281" s="98"/>
      <c r="C281" s="1"/>
      <c r="D281" s="6"/>
    </row>
    <row r="282" spans="2:4" ht="18" customHeight="1" x14ac:dyDescent="0.25">
      <c r="B282" s="98"/>
      <c r="C282" s="1"/>
      <c r="D282" s="6"/>
    </row>
    <row r="283" spans="2:4" ht="18" customHeight="1" x14ac:dyDescent="0.25">
      <c r="B283" s="98"/>
      <c r="C283" s="1"/>
      <c r="D283" s="6"/>
    </row>
    <row r="284" spans="2:4" ht="18" customHeight="1" x14ac:dyDescent="0.25">
      <c r="B284" s="98"/>
      <c r="C284" s="1"/>
      <c r="D284" s="6"/>
    </row>
    <row r="285" spans="2:4" ht="18" customHeight="1" x14ac:dyDescent="0.25">
      <c r="B285" s="98"/>
      <c r="D285" s="6"/>
    </row>
    <row r="286" spans="2:4" ht="18" customHeight="1" x14ac:dyDescent="0.25">
      <c r="B286" s="98"/>
      <c r="C286" s="5"/>
      <c r="D286" s="6"/>
    </row>
    <row r="287" spans="2:4" ht="18" customHeight="1" x14ac:dyDescent="0.25">
      <c r="B287" s="98"/>
      <c r="D287" s="6"/>
    </row>
    <row r="288" spans="2:4" ht="18" customHeight="1" x14ac:dyDescent="0.25">
      <c r="B288" s="98"/>
      <c r="D288" s="6"/>
    </row>
    <row r="289" spans="2:4" ht="18" customHeight="1" x14ac:dyDescent="0.25">
      <c r="B289" s="98"/>
      <c r="D289" s="6"/>
    </row>
    <row r="290" spans="2:4" ht="18" customHeight="1" x14ac:dyDescent="0.25">
      <c r="B290" s="98"/>
      <c r="D290" s="6"/>
    </row>
    <row r="291" spans="2:4" ht="18" customHeight="1" x14ac:dyDescent="0.25">
      <c r="B291" s="98"/>
      <c r="D291" s="6"/>
    </row>
    <row r="292" spans="2:4" ht="18" customHeight="1" x14ac:dyDescent="0.25">
      <c r="B292" s="98"/>
      <c r="D292" s="6"/>
    </row>
    <row r="293" spans="2:4" ht="18" customHeight="1" x14ac:dyDescent="0.25">
      <c r="B293" s="98"/>
      <c r="D293" s="6"/>
    </row>
    <row r="294" spans="2:4" ht="18" customHeight="1" x14ac:dyDescent="0.25">
      <c r="B294" s="98"/>
      <c r="D294" s="6"/>
    </row>
    <row r="295" spans="2:4" ht="18" customHeight="1" x14ac:dyDescent="0.25">
      <c r="B295" s="98"/>
      <c r="D295" s="6"/>
    </row>
    <row r="296" spans="2:4" ht="18" customHeight="1" x14ac:dyDescent="0.25">
      <c r="B296" s="98"/>
      <c r="D296" s="6"/>
    </row>
    <row r="297" spans="2:4" ht="18" customHeight="1" x14ac:dyDescent="0.25">
      <c r="B297" s="98"/>
      <c r="D297" s="6"/>
    </row>
    <row r="298" spans="2:4" ht="18" customHeight="1" x14ac:dyDescent="0.25">
      <c r="B298" s="98"/>
      <c r="D298" s="6"/>
    </row>
    <row r="299" spans="2:4" ht="18" customHeight="1" x14ac:dyDescent="0.25">
      <c r="B299" s="98"/>
      <c r="D299" s="6"/>
    </row>
    <row r="300" spans="2:4" ht="18" customHeight="1" x14ac:dyDescent="0.25">
      <c r="B300" s="98"/>
      <c r="D300" s="6"/>
    </row>
    <row r="301" spans="2:4" ht="18" customHeight="1" x14ac:dyDescent="0.25">
      <c r="B301" s="98"/>
      <c r="C301" s="1"/>
      <c r="D301" s="6"/>
    </row>
    <row r="302" spans="2:4" ht="18" customHeight="1" x14ac:dyDescent="0.25">
      <c r="B302" s="98"/>
      <c r="C302" s="1"/>
      <c r="D302" s="6"/>
    </row>
    <row r="303" spans="2:4" ht="18" customHeight="1" x14ac:dyDescent="0.25">
      <c r="B303" s="98"/>
      <c r="C303" s="1"/>
      <c r="D303" s="6"/>
    </row>
    <row r="304" spans="2:4" ht="18" customHeight="1" x14ac:dyDescent="0.25">
      <c r="B304" s="98"/>
      <c r="C304" s="1"/>
      <c r="D304" s="6"/>
    </row>
    <row r="305" spans="2:4" ht="18" customHeight="1" x14ac:dyDescent="0.25">
      <c r="B305" s="98"/>
      <c r="C305" s="1"/>
      <c r="D305" s="6"/>
    </row>
    <row r="306" spans="2:4" ht="18" customHeight="1" x14ac:dyDescent="0.25">
      <c r="B306" s="98"/>
      <c r="C306" s="1"/>
      <c r="D306" s="6"/>
    </row>
    <row r="307" spans="2:4" ht="18" customHeight="1" x14ac:dyDescent="0.25">
      <c r="B307" s="98"/>
      <c r="C307" s="1"/>
      <c r="D307" s="6"/>
    </row>
    <row r="308" spans="2:4" ht="18" customHeight="1" x14ac:dyDescent="0.25">
      <c r="B308" s="98"/>
      <c r="C308" s="1"/>
      <c r="D308" s="6"/>
    </row>
    <row r="309" spans="2:4" ht="18" customHeight="1" x14ac:dyDescent="0.25">
      <c r="B309" s="98"/>
      <c r="C309" s="1"/>
      <c r="D309" s="6"/>
    </row>
    <row r="310" spans="2:4" ht="18" customHeight="1" x14ac:dyDescent="0.25">
      <c r="B310" s="98"/>
      <c r="C310" s="1"/>
      <c r="D310" s="6"/>
    </row>
    <row r="311" spans="2:4" ht="18" customHeight="1" x14ac:dyDescent="0.25">
      <c r="B311" s="98"/>
      <c r="C311" s="1"/>
      <c r="D311" s="6"/>
    </row>
    <row r="312" spans="2:4" ht="18" customHeight="1" x14ac:dyDescent="0.25">
      <c r="B312" s="98"/>
      <c r="C312" s="1"/>
      <c r="D312" s="6"/>
    </row>
    <row r="313" spans="2:4" ht="18" customHeight="1" x14ac:dyDescent="0.25">
      <c r="B313" s="98"/>
      <c r="C313" s="1"/>
      <c r="D313" s="6"/>
    </row>
    <row r="314" spans="2:4" ht="18" customHeight="1" x14ac:dyDescent="0.25">
      <c r="B314" s="98"/>
      <c r="C314" s="1"/>
      <c r="D314" s="6"/>
    </row>
    <row r="315" spans="2:4" ht="18" customHeight="1" x14ac:dyDescent="0.25">
      <c r="B315" s="98"/>
      <c r="C315" s="1"/>
    </row>
    <row r="316" spans="2:4" ht="18" customHeight="1" x14ac:dyDescent="0.25">
      <c r="B316" s="98"/>
      <c r="C316" s="1"/>
    </row>
    <row r="317" spans="2:4" ht="18" customHeight="1" x14ac:dyDescent="0.25">
      <c r="B317" s="98"/>
      <c r="C317" s="1"/>
      <c r="D317" s="1"/>
    </row>
    <row r="318" spans="2:4" ht="18" customHeight="1" x14ac:dyDescent="0.25">
      <c r="B318" s="98"/>
      <c r="C318" s="1"/>
      <c r="D318" s="1"/>
    </row>
    <row r="319" spans="2:4" ht="18" customHeight="1" x14ac:dyDescent="0.25">
      <c r="B319" s="98"/>
      <c r="C319" s="1"/>
      <c r="D319" s="1"/>
    </row>
    <row r="320" spans="2:4" ht="18" customHeight="1" x14ac:dyDescent="0.25">
      <c r="B320" s="98"/>
      <c r="C320" s="1"/>
      <c r="D320" s="1"/>
    </row>
    <row r="321" spans="2:4" ht="18" customHeight="1" x14ac:dyDescent="0.25">
      <c r="B321" s="98"/>
      <c r="C321" s="1"/>
      <c r="D321" s="1"/>
    </row>
    <row r="322" spans="2:4" ht="18" customHeight="1" x14ac:dyDescent="0.25">
      <c r="B322" s="98"/>
      <c r="C322" s="1"/>
      <c r="D322" s="1"/>
    </row>
    <row r="323" spans="2:4" ht="18" customHeight="1" x14ac:dyDescent="0.25">
      <c r="B323" s="98"/>
      <c r="C323" s="1"/>
      <c r="D323" s="1"/>
    </row>
    <row r="324" spans="2:4" ht="18" customHeight="1" x14ac:dyDescent="0.25">
      <c r="B324" s="98"/>
      <c r="C324" s="1"/>
      <c r="D324" s="1"/>
    </row>
    <row r="325" spans="2:4" ht="18" customHeight="1" x14ac:dyDescent="0.25">
      <c r="B325" s="98"/>
      <c r="C325" s="1"/>
      <c r="D325" s="1"/>
    </row>
    <row r="326" spans="2:4" ht="18" customHeight="1" x14ac:dyDescent="0.25">
      <c r="B326" s="98"/>
      <c r="C326" s="1"/>
      <c r="D326" s="1"/>
    </row>
    <row r="327" spans="2:4" ht="18" customHeight="1" x14ac:dyDescent="0.25">
      <c r="B327" s="98"/>
      <c r="C327" s="1"/>
      <c r="D327" s="1"/>
    </row>
    <row r="328" spans="2:4" ht="18" customHeight="1" x14ac:dyDescent="0.25">
      <c r="B328" s="98"/>
      <c r="C328" s="1"/>
      <c r="D328" s="1"/>
    </row>
    <row r="329" spans="2:4" ht="18" customHeight="1" x14ac:dyDescent="0.25">
      <c r="B329" s="98"/>
      <c r="C329" s="1"/>
      <c r="D329" s="1"/>
    </row>
    <row r="330" spans="2:4" ht="18" customHeight="1" x14ac:dyDescent="0.25">
      <c r="B330" s="98"/>
      <c r="C330" s="1"/>
      <c r="D330" s="1"/>
    </row>
    <row r="331" spans="2:4" ht="18" customHeight="1" x14ac:dyDescent="0.25">
      <c r="B331" s="98"/>
      <c r="C331" s="1"/>
      <c r="D331" s="1"/>
    </row>
    <row r="332" spans="2:4" ht="18" customHeight="1" x14ac:dyDescent="0.25">
      <c r="B332" s="98"/>
      <c r="C332" s="1"/>
      <c r="D332" s="1"/>
    </row>
    <row r="333" spans="2:4" ht="18" customHeight="1" x14ac:dyDescent="0.25">
      <c r="B333" s="98"/>
      <c r="C333" s="1"/>
      <c r="D333" s="1"/>
    </row>
    <row r="334" spans="2:4" ht="18" customHeight="1" x14ac:dyDescent="0.25">
      <c r="B334" s="98"/>
      <c r="C334" s="1"/>
      <c r="D334" s="1"/>
    </row>
    <row r="335" spans="2:4" ht="18" customHeight="1" x14ac:dyDescent="0.25">
      <c r="B335" s="98"/>
      <c r="C335" s="1"/>
      <c r="D335" s="1"/>
    </row>
    <row r="336" spans="2:4" ht="18" customHeight="1" x14ac:dyDescent="0.25">
      <c r="B336" s="98"/>
      <c r="C336" s="1"/>
      <c r="D336" s="1"/>
    </row>
    <row r="337" spans="2:4" ht="18" customHeight="1" x14ac:dyDescent="0.25">
      <c r="B337" s="98"/>
      <c r="C337" s="1"/>
      <c r="D337" s="1"/>
    </row>
    <row r="338" spans="2:4" ht="18" customHeight="1" x14ac:dyDescent="0.25">
      <c r="B338" s="98"/>
      <c r="C338" s="1"/>
      <c r="D338" s="1"/>
    </row>
    <row r="339" spans="2:4" ht="18" customHeight="1" x14ac:dyDescent="0.25">
      <c r="B339" s="98"/>
      <c r="C339" s="1"/>
      <c r="D339" s="1"/>
    </row>
    <row r="340" spans="2:4" ht="18" customHeight="1" x14ac:dyDescent="0.25">
      <c r="B340" s="98"/>
      <c r="C340" s="1"/>
      <c r="D340" s="1"/>
    </row>
    <row r="341" spans="2:4" ht="18" customHeight="1" x14ac:dyDescent="0.25">
      <c r="B341" s="98"/>
      <c r="C341" s="1"/>
      <c r="D341" s="1"/>
    </row>
    <row r="342" spans="2:4" ht="18" customHeight="1" x14ac:dyDescent="0.25">
      <c r="B342" s="98"/>
      <c r="C342" s="1"/>
      <c r="D342" s="1"/>
    </row>
    <row r="343" spans="2:4" ht="18" customHeight="1" x14ac:dyDescent="0.25">
      <c r="B343" s="98"/>
      <c r="C343" s="1"/>
      <c r="D343" s="1"/>
    </row>
    <row r="344" spans="2:4" ht="18" customHeight="1" x14ac:dyDescent="0.25">
      <c r="B344" s="98"/>
      <c r="C344" s="1"/>
      <c r="D344" s="1"/>
    </row>
    <row r="345" spans="2:4" ht="18" customHeight="1" x14ac:dyDescent="0.25">
      <c r="B345" s="98"/>
      <c r="C345" s="1"/>
      <c r="D345" s="1"/>
    </row>
    <row r="346" spans="2:4" ht="18" customHeight="1" x14ac:dyDescent="0.25">
      <c r="B346" s="98"/>
      <c r="C346" s="1"/>
      <c r="D346" s="1"/>
    </row>
    <row r="347" spans="2:4" ht="18" customHeight="1" x14ac:dyDescent="0.25">
      <c r="B347" s="98"/>
      <c r="C347" s="1"/>
      <c r="D347" s="1"/>
    </row>
    <row r="348" spans="2:4" ht="18" customHeight="1" x14ac:dyDescent="0.25">
      <c r="B348" s="98"/>
      <c r="C348" s="1"/>
      <c r="D348" s="1"/>
    </row>
    <row r="349" spans="2:4" ht="18" customHeight="1" x14ac:dyDescent="0.25">
      <c r="B349" s="98"/>
      <c r="C349" s="1"/>
      <c r="D349" s="1"/>
    </row>
    <row r="350" spans="2:4" ht="18" customHeight="1" x14ac:dyDescent="0.25">
      <c r="B350" s="98"/>
      <c r="C350" s="1"/>
      <c r="D350" s="1"/>
    </row>
    <row r="351" spans="2:4" ht="18" customHeight="1" x14ac:dyDescent="0.25">
      <c r="B351" s="98"/>
      <c r="C351" s="1"/>
      <c r="D351" s="1"/>
    </row>
    <row r="352" spans="2:4" ht="18" customHeight="1" x14ac:dyDescent="0.25">
      <c r="B352" s="98"/>
      <c r="C352" s="1"/>
      <c r="D352" s="1"/>
    </row>
    <row r="353" spans="2:4" ht="18" customHeight="1" x14ac:dyDescent="0.25">
      <c r="B353" s="98"/>
      <c r="C353" s="1"/>
      <c r="D353" s="1"/>
    </row>
    <row r="354" spans="2:4" ht="18" customHeight="1" x14ac:dyDescent="0.25">
      <c r="B354" s="98"/>
      <c r="C354" s="1"/>
      <c r="D354" s="1"/>
    </row>
    <row r="355" spans="2:4" ht="18" customHeight="1" x14ac:dyDescent="0.25">
      <c r="B355" s="98"/>
      <c r="C355" s="1"/>
      <c r="D355" s="1"/>
    </row>
    <row r="356" spans="2:4" ht="18" customHeight="1" x14ac:dyDescent="0.25">
      <c r="B356" s="98"/>
      <c r="C356" s="1"/>
      <c r="D356" s="1"/>
    </row>
    <row r="357" spans="2:4" ht="18" customHeight="1" x14ac:dyDescent="0.25">
      <c r="B357" s="98"/>
      <c r="C357" s="1"/>
      <c r="D357" s="1"/>
    </row>
    <row r="358" spans="2:4" ht="18" customHeight="1" x14ac:dyDescent="0.25">
      <c r="B358" s="98"/>
      <c r="C358" s="1"/>
      <c r="D358" s="1"/>
    </row>
    <row r="359" spans="2:4" ht="18" customHeight="1" x14ac:dyDescent="0.25">
      <c r="B359" s="98"/>
      <c r="C359" s="1"/>
      <c r="D359" s="1"/>
    </row>
    <row r="360" spans="2:4" ht="18" customHeight="1" x14ac:dyDescent="0.25">
      <c r="B360" s="98"/>
      <c r="C360" s="1"/>
      <c r="D360" s="1"/>
    </row>
    <row r="361" spans="2:4" ht="18" customHeight="1" x14ac:dyDescent="0.25">
      <c r="B361" s="98"/>
      <c r="C361" s="1"/>
      <c r="D361" s="1"/>
    </row>
    <row r="362" spans="2:4" ht="18" customHeight="1" x14ac:dyDescent="0.25">
      <c r="B362" s="98"/>
      <c r="C362" s="1"/>
      <c r="D362" s="1"/>
    </row>
    <row r="363" spans="2:4" ht="18" customHeight="1" x14ac:dyDescent="0.25">
      <c r="B363" s="98"/>
      <c r="C363" s="1"/>
      <c r="D363" s="1"/>
    </row>
    <row r="364" spans="2:4" ht="18" customHeight="1" x14ac:dyDescent="0.25">
      <c r="B364" s="98"/>
      <c r="C364" s="1"/>
      <c r="D364" s="1"/>
    </row>
    <row r="365" spans="2:4" ht="18" customHeight="1" x14ac:dyDescent="0.25">
      <c r="B365" s="98"/>
      <c r="C365" s="1"/>
      <c r="D365" s="1"/>
    </row>
    <row r="366" spans="2:4" ht="18" customHeight="1" x14ac:dyDescent="0.25">
      <c r="B366" s="98"/>
      <c r="C366" s="1"/>
      <c r="D366" s="1"/>
    </row>
    <row r="367" spans="2:4" ht="18" customHeight="1" x14ac:dyDescent="0.25">
      <c r="B367" s="98"/>
      <c r="C367" s="1"/>
      <c r="D367" s="1"/>
    </row>
    <row r="368" spans="2:4" ht="18" customHeight="1" x14ac:dyDescent="0.25">
      <c r="B368" s="98"/>
      <c r="C368" s="1"/>
      <c r="D368" s="1"/>
    </row>
    <row r="369" spans="2:4" ht="18" customHeight="1" x14ac:dyDescent="0.25">
      <c r="B369" s="98"/>
      <c r="C369" s="1"/>
      <c r="D369" s="1"/>
    </row>
    <row r="370" spans="2:4" ht="18" customHeight="1" x14ac:dyDescent="0.25">
      <c r="B370" s="98"/>
      <c r="C370" s="1"/>
      <c r="D370" s="1"/>
    </row>
    <row r="371" spans="2:4" ht="18" customHeight="1" x14ac:dyDescent="0.25">
      <c r="B371" s="98"/>
      <c r="C371" s="1"/>
      <c r="D371" s="1"/>
    </row>
    <row r="372" spans="2:4" ht="18" customHeight="1" x14ac:dyDescent="0.25">
      <c r="B372" s="98"/>
      <c r="C372" s="1"/>
      <c r="D372" s="1"/>
    </row>
    <row r="373" spans="2:4" ht="18" customHeight="1" x14ac:dyDescent="0.25">
      <c r="B373" s="98"/>
      <c r="C373" s="1"/>
      <c r="D373" s="1"/>
    </row>
    <row r="374" spans="2:4" ht="18" customHeight="1" x14ac:dyDescent="0.25">
      <c r="B374" s="98"/>
      <c r="C374" s="1"/>
      <c r="D374" s="1"/>
    </row>
    <row r="375" spans="2:4" ht="18" customHeight="1" x14ac:dyDescent="0.25">
      <c r="B375" s="98"/>
      <c r="C375" s="1"/>
      <c r="D375" s="1"/>
    </row>
    <row r="376" spans="2:4" ht="18" customHeight="1" x14ac:dyDescent="0.25">
      <c r="B376" s="98"/>
      <c r="C376" s="1"/>
      <c r="D376" s="1"/>
    </row>
    <row r="377" spans="2:4" ht="18" customHeight="1" x14ac:dyDescent="0.25">
      <c r="B377" s="98"/>
      <c r="C377" s="1"/>
      <c r="D377" s="1"/>
    </row>
    <row r="378" spans="2:4" ht="18" customHeight="1" x14ac:dyDescent="0.25">
      <c r="B378" s="98"/>
      <c r="C378" s="1"/>
      <c r="D378" s="1"/>
    </row>
    <row r="379" spans="2:4" ht="18" customHeight="1" x14ac:dyDescent="0.25">
      <c r="B379" s="98"/>
      <c r="C379" s="1"/>
      <c r="D379" s="1"/>
    </row>
    <row r="380" spans="2:4" ht="18" customHeight="1" x14ac:dyDescent="0.25">
      <c r="B380" s="98"/>
      <c r="C380" s="1"/>
      <c r="D380" s="1"/>
    </row>
    <row r="381" spans="2:4" ht="18" customHeight="1" x14ac:dyDescent="0.25">
      <c r="B381" s="98"/>
      <c r="C381" s="1"/>
      <c r="D381" s="1"/>
    </row>
    <row r="382" spans="2:4" ht="18" customHeight="1" x14ac:dyDescent="0.25">
      <c r="B382" s="98"/>
      <c r="C382" s="1"/>
      <c r="D382" s="1"/>
    </row>
    <row r="383" spans="2:4" ht="18" customHeight="1" x14ac:dyDescent="0.25">
      <c r="B383" s="98"/>
      <c r="C383" s="1"/>
      <c r="D383" s="1"/>
    </row>
    <row r="384" spans="2:4" ht="18" customHeight="1" x14ac:dyDescent="0.25">
      <c r="B384" s="98"/>
      <c r="C384" s="1"/>
      <c r="D384" s="1"/>
    </row>
    <row r="385" spans="2:4" ht="18" customHeight="1" x14ac:dyDescent="0.25">
      <c r="B385" s="98"/>
      <c r="C385" s="1"/>
      <c r="D385" s="1"/>
    </row>
    <row r="386" spans="2:4" ht="18" customHeight="1" x14ac:dyDescent="0.25">
      <c r="B386" s="98"/>
      <c r="C386" s="1"/>
      <c r="D386" s="1"/>
    </row>
    <row r="387" spans="2:4" ht="18" customHeight="1" x14ac:dyDescent="0.25">
      <c r="B387" s="98"/>
      <c r="C387" s="1"/>
      <c r="D387" s="1"/>
    </row>
    <row r="388" spans="2:4" ht="18" customHeight="1" x14ac:dyDescent="0.25">
      <c r="B388" s="98"/>
      <c r="C388" s="1"/>
      <c r="D388" s="1"/>
    </row>
    <row r="389" spans="2:4" ht="18" customHeight="1" x14ac:dyDescent="0.25">
      <c r="B389" s="98"/>
      <c r="C389" s="1"/>
      <c r="D389" s="1"/>
    </row>
    <row r="390" spans="2:4" ht="18" customHeight="1" x14ac:dyDescent="0.25">
      <c r="B390" s="98"/>
      <c r="C390" s="1"/>
      <c r="D390" s="1"/>
    </row>
    <row r="391" spans="2:4" ht="18" customHeight="1" x14ac:dyDescent="0.25">
      <c r="B391" s="98"/>
      <c r="C391" s="1"/>
      <c r="D391" s="1"/>
    </row>
    <row r="392" spans="2:4" ht="18" customHeight="1" x14ac:dyDescent="0.25">
      <c r="B392" s="98"/>
      <c r="C392" s="1"/>
      <c r="D392" s="1"/>
    </row>
    <row r="393" spans="2:4" ht="18" customHeight="1" x14ac:dyDescent="0.25">
      <c r="B393" s="98"/>
      <c r="C393" s="1"/>
      <c r="D393" s="1"/>
    </row>
    <row r="394" spans="2:4" ht="18" customHeight="1" x14ac:dyDescent="0.25">
      <c r="B394" s="98"/>
      <c r="C394" s="1"/>
      <c r="D394" s="1"/>
    </row>
    <row r="395" spans="2:4" ht="18" customHeight="1" x14ac:dyDescent="0.25">
      <c r="B395" s="98"/>
      <c r="C395" s="1"/>
      <c r="D395" s="1"/>
    </row>
    <row r="396" spans="2:4" ht="18" customHeight="1" x14ac:dyDescent="0.25">
      <c r="B396" s="98"/>
      <c r="C396" s="1"/>
      <c r="D396" s="1"/>
    </row>
    <row r="397" spans="2:4" ht="18" customHeight="1" x14ac:dyDescent="0.25">
      <c r="B397" s="98"/>
      <c r="C397" s="1"/>
      <c r="D397" s="1"/>
    </row>
    <row r="398" spans="2:4" ht="18" customHeight="1" x14ac:dyDescent="0.25">
      <c r="B398" s="98"/>
      <c r="C398" s="1"/>
      <c r="D398" s="1"/>
    </row>
    <row r="399" spans="2:4" ht="18" customHeight="1" x14ac:dyDescent="0.25">
      <c r="B399" s="98"/>
      <c r="C399" s="1"/>
      <c r="D399" s="1"/>
    </row>
    <row r="400" spans="2:4" ht="18" customHeight="1" x14ac:dyDescent="0.25">
      <c r="B400" s="98"/>
      <c r="C400" s="1"/>
      <c r="D400" s="1"/>
    </row>
    <row r="401" spans="2:4" ht="18" customHeight="1" x14ac:dyDescent="0.25">
      <c r="B401" s="98"/>
      <c r="C401" s="1"/>
      <c r="D401" s="1"/>
    </row>
    <row r="402" spans="2:4" ht="18" customHeight="1" x14ac:dyDescent="0.25">
      <c r="B402" s="98"/>
      <c r="C402" s="1"/>
      <c r="D402" s="1"/>
    </row>
    <row r="403" spans="2:4" ht="18" customHeight="1" x14ac:dyDescent="0.25">
      <c r="B403" s="98"/>
      <c r="C403" s="1"/>
      <c r="D403" s="1"/>
    </row>
    <row r="404" spans="2:4" ht="18" customHeight="1" x14ac:dyDescent="0.25">
      <c r="B404" s="98"/>
      <c r="C404" s="1"/>
      <c r="D404" s="1"/>
    </row>
    <row r="405" spans="2:4" ht="18" customHeight="1" x14ac:dyDescent="0.25">
      <c r="B405" s="98"/>
      <c r="C405" s="1"/>
      <c r="D405" s="1"/>
    </row>
    <row r="406" spans="2:4" ht="18" customHeight="1" x14ac:dyDescent="0.25">
      <c r="B406" s="98"/>
      <c r="C406" s="1"/>
      <c r="D406" s="1"/>
    </row>
    <row r="407" spans="2:4" ht="18" customHeight="1" x14ac:dyDescent="0.25">
      <c r="B407" s="98"/>
      <c r="C407" s="1"/>
      <c r="D407" s="1"/>
    </row>
    <row r="408" spans="2:4" ht="18" customHeight="1" x14ac:dyDescent="0.25">
      <c r="B408" s="98"/>
      <c r="C408" s="1"/>
      <c r="D408" s="1"/>
    </row>
    <row r="409" spans="2:4" ht="18" customHeight="1" x14ac:dyDescent="0.25">
      <c r="B409" s="98"/>
      <c r="C409" s="1"/>
      <c r="D409" s="1"/>
    </row>
    <row r="410" spans="2:4" ht="18" customHeight="1" x14ac:dyDescent="0.25">
      <c r="B410" s="98"/>
      <c r="C410" s="1"/>
      <c r="D410" s="1"/>
    </row>
    <row r="411" spans="2:4" ht="18" customHeight="1" x14ac:dyDescent="0.25">
      <c r="B411" s="98"/>
      <c r="C411" s="1"/>
      <c r="D411" s="1"/>
    </row>
    <row r="412" spans="2:4" ht="18" customHeight="1" x14ac:dyDescent="0.25">
      <c r="B412" s="98"/>
      <c r="C412" s="1"/>
      <c r="D412" s="1"/>
    </row>
    <row r="413" spans="2:4" ht="18" customHeight="1" x14ac:dyDescent="0.25">
      <c r="B413" s="98"/>
      <c r="C413" s="1"/>
      <c r="D413" s="1"/>
    </row>
    <row r="414" spans="2:4" ht="18" customHeight="1" x14ac:dyDescent="0.25">
      <c r="B414" s="98"/>
      <c r="C414" s="1"/>
      <c r="D414" s="1"/>
    </row>
    <row r="415" spans="2:4" ht="18" customHeight="1" x14ac:dyDescent="0.25">
      <c r="B415" s="98"/>
      <c r="C415" s="1"/>
      <c r="D415" s="1"/>
    </row>
    <row r="416" spans="2:4" ht="18" customHeight="1" x14ac:dyDescent="0.25">
      <c r="B416" s="98"/>
      <c r="C416" s="1"/>
      <c r="D416" s="1"/>
    </row>
    <row r="417" spans="2:4" ht="18" customHeight="1" x14ac:dyDescent="0.25">
      <c r="B417" s="98"/>
      <c r="C417" s="1"/>
      <c r="D417" s="1"/>
    </row>
    <row r="418" spans="2:4" ht="18" customHeight="1" x14ac:dyDescent="0.25">
      <c r="B418" s="98"/>
      <c r="C418" s="1"/>
      <c r="D418" s="1"/>
    </row>
    <row r="419" spans="2:4" ht="18" customHeight="1" x14ac:dyDescent="0.25">
      <c r="B419" s="98"/>
      <c r="C419" s="1"/>
      <c r="D419" s="1"/>
    </row>
    <row r="420" spans="2:4" ht="18" customHeight="1" x14ac:dyDescent="0.25">
      <c r="B420" s="98"/>
      <c r="C420" s="1"/>
      <c r="D420" s="1"/>
    </row>
    <row r="421" spans="2:4" ht="18" customHeight="1" x14ac:dyDescent="0.25">
      <c r="B421" s="98"/>
      <c r="C421" s="1"/>
      <c r="D421" s="1"/>
    </row>
    <row r="422" spans="2:4" ht="18" customHeight="1" x14ac:dyDescent="0.25">
      <c r="B422" s="98"/>
      <c r="C422" s="1"/>
      <c r="D422" s="1"/>
    </row>
    <row r="423" spans="2:4" ht="18" customHeight="1" x14ac:dyDescent="0.25">
      <c r="B423" s="98"/>
      <c r="C423" s="1"/>
      <c r="D423" s="1"/>
    </row>
    <row r="424" spans="2:4" ht="18" customHeight="1" x14ac:dyDescent="0.25">
      <c r="B424" s="98"/>
      <c r="C424" s="1"/>
      <c r="D424" s="1"/>
    </row>
    <row r="425" spans="2:4" ht="18" customHeight="1" x14ac:dyDescent="0.25">
      <c r="B425" s="98"/>
      <c r="C425" s="1"/>
      <c r="D425" s="1"/>
    </row>
    <row r="426" spans="2:4" ht="18" customHeight="1" x14ac:dyDescent="0.25">
      <c r="B426" s="98"/>
      <c r="C426" s="1"/>
      <c r="D426" s="1"/>
    </row>
    <row r="427" spans="2:4" ht="18" customHeight="1" x14ac:dyDescent="0.25">
      <c r="B427" s="98"/>
      <c r="C427" s="1"/>
      <c r="D427" s="1"/>
    </row>
    <row r="428" spans="2:4" ht="18" customHeight="1" x14ac:dyDescent="0.25">
      <c r="B428" s="98"/>
      <c r="C428" s="1"/>
      <c r="D428" s="1"/>
    </row>
    <row r="429" spans="2:4" ht="18" customHeight="1" x14ac:dyDescent="0.25">
      <c r="B429" s="98"/>
      <c r="C429" s="1"/>
      <c r="D429" s="1"/>
    </row>
    <row r="430" spans="2:4" ht="18" customHeight="1" x14ac:dyDescent="0.25">
      <c r="B430" s="98"/>
      <c r="C430" s="1"/>
      <c r="D430" s="1"/>
    </row>
    <row r="431" spans="2:4" ht="18" customHeight="1" x14ac:dyDescent="0.25">
      <c r="B431" s="98"/>
      <c r="C431" s="1"/>
      <c r="D431" s="1"/>
    </row>
    <row r="432" spans="2:4" ht="18" customHeight="1" x14ac:dyDescent="0.25">
      <c r="B432" s="98"/>
      <c r="C432" s="1"/>
      <c r="D432" s="1"/>
    </row>
    <row r="433" spans="2:4" ht="18" customHeight="1" x14ac:dyDescent="0.25">
      <c r="B433" s="98"/>
      <c r="C433" s="1"/>
      <c r="D433" s="1"/>
    </row>
    <row r="434" spans="2:4" ht="18" customHeight="1" x14ac:dyDescent="0.25">
      <c r="B434" s="98"/>
      <c r="C434" s="1"/>
      <c r="D434" s="1"/>
    </row>
    <row r="435" spans="2:4" ht="18" customHeight="1" x14ac:dyDescent="0.25">
      <c r="B435" s="98"/>
      <c r="C435" s="1"/>
      <c r="D435" s="1"/>
    </row>
    <row r="436" spans="2:4" ht="18" customHeight="1" x14ac:dyDescent="0.25">
      <c r="B436" s="98"/>
      <c r="C436" s="1"/>
      <c r="D436" s="1"/>
    </row>
    <row r="437" spans="2:4" ht="18" customHeight="1" x14ac:dyDescent="0.25">
      <c r="B437" s="98"/>
      <c r="C437" s="1"/>
      <c r="D437" s="1"/>
    </row>
    <row r="438" spans="2:4" ht="18" customHeight="1" x14ac:dyDescent="0.25">
      <c r="B438" s="98"/>
      <c r="C438" s="1"/>
      <c r="D438" s="1"/>
    </row>
    <row r="439" spans="2:4" ht="18" customHeight="1" x14ac:dyDescent="0.25">
      <c r="B439" s="98"/>
      <c r="C439" s="1"/>
      <c r="D439" s="1"/>
    </row>
    <row r="440" spans="2:4" ht="18" customHeight="1" x14ac:dyDescent="0.25">
      <c r="B440" s="98"/>
      <c r="C440" s="1"/>
      <c r="D440" s="1"/>
    </row>
    <row r="441" spans="2:4" ht="18" customHeight="1" x14ac:dyDescent="0.25">
      <c r="B441" s="98"/>
      <c r="C441" s="1"/>
      <c r="D441" s="1"/>
    </row>
    <row r="442" spans="2:4" ht="18" customHeight="1" x14ac:dyDescent="0.25">
      <c r="B442" s="98"/>
      <c r="C442" s="1"/>
      <c r="D442" s="1"/>
    </row>
    <row r="443" spans="2:4" ht="18" customHeight="1" x14ac:dyDescent="0.25">
      <c r="B443" s="98"/>
      <c r="C443" s="1"/>
      <c r="D443" s="1"/>
    </row>
    <row r="444" spans="2:4" ht="18" customHeight="1" x14ac:dyDescent="0.25">
      <c r="B444" s="98"/>
      <c r="C444" s="1"/>
      <c r="D444" s="1"/>
    </row>
    <row r="445" spans="2:4" ht="18" customHeight="1" x14ac:dyDescent="0.25">
      <c r="B445" s="98"/>
      <c r="C445" s="1"/>
      <c r="D445" s="1"/>
    </row>
    <row r="446" spans="2:4" ht="18" customHeight="1" x14ac:dyDescent="0.25">
      <c r="B446" s="98"/>
      <c r="C446" s="1"/>
      <c r="D446" s="1"/>
    </row>
    <row r="447" spans="2:4" ht="18" customHeight="1" x14ac:dyDescent="0.25">
      <c r="B447" s="98"/>
      <c r="C447" s="1"/>
      <c r="D447" s="1"/>
    </row>
    <row r="448" spans="2:4" ht="18" customHeight="1" x14ac:dyDescent="0.25">
      <c r="B448" s="98"/>
      <c r="C448" s="1"/>
      <c r="D448" s="1"/>
    </row>
    <row r="449" spans="2:4" ht="18" customHeight="1" x14ac:dyDescent="0.25">
      <c r="B449" s="98"/>
      <c r="C449" s="1"/>
      <c r="D449" s="1"/>
    </row>
    <row r="450" spans="2:4" ht="18" customHeight="1" x14ac:dyDescent="0.25">
      <c r="B450" s="98"/>
      <c r="C450" s="1"/>
      <c r="D450" s="1"/>
    </row>
    <row r="451" spans="2:4" ht="18" customHeight="1" x14ac:dyDescent="0.25">
      <c r="B451" s="98"/>
      <c r="C451" s="1"/>
      <c r="D451" s="1"/>
    </row>
    <row r="452" spans="2:4" ht="18" customHeight="1" x14ac:dyDescent="0.25">
      <c r="B452" s="98"/>
      <c r="C452" s="1"/>
      <c r="D452" s="1"/>
    </row>
    <row r="453" spans="2:4" ht="18" customHeight="1" x14ac:dyDescent="0.25">
      <c r="B453" s="98"/>
      <c r="C453" s="1"/>
      <c r="D453" s="1"/>
    </row>
    <row r="454" spans="2:4" ht="18" customHeight="1" x14ac:dyDescent="0.25">
      <c r="B454" s="98"/>
      <c r="C454" s="1"/>
      <c r="D454" s="1"/>
    </row>
    <row r="455" spans="2:4" ht="18" customHeight="1" x14ac:dyDescent="0.25">
      <c r="B455" s="98"/>
      <c r="C455" s="1"/>
      <c r="D455" s="1"/>
    </row>
    <row r="456" spans="2:4" ht="18" customHeight="1" x14ac:dyDescent="0.25">
      <c r="B456" s="98"/>
      <c r="C456" s="1"/>
      <c r="D456" s="1"/>
    </row>
    <row r="457" spans="2:4" ht="18" customHeight="1" x14ac:dyDescent="0.25">
      <c r="B457" s="98"/>
      <c r="C457" s="1"/>
      <c r="D457" s="1"/>
    </row>
    <row r="458" spans="2:4" ht="18" customHeight="1" x14ac:dyDescent="0.25">
      <c r="B458" s="98"/>
      <c r="C458" s="1"/>
      <c r="D458" s="1"/>
    </row>
    <row r="459" spans="2:4" ht="18" customHeight="1" x14ac:dyDescent="0.25">
      <c r="B459" s="98"/>
      <c r="C459" s="1"/>
      <c r="D459" s="1"/>
    </row>
    <row r="460" spans="2:4" ht="18" customHeight="1" x14ac:dyDescent="0.25">
      <c r="B460" s="98"/>
      <c r="C460" s="1"/>
      <c r="D460" s="1"/>
    </row>
    <row r="461" spans="2:4" ht="18" customHeight="1" x14ac:dyDescent="0.25">
      <c r="B461" s="98"/>
      <c r="C461" s="1"/>
      <c r="D461" s="1"/>
    </row>
    <row r="462" spans="2:4" ht="18" customHeight="1" x14ac:dyDescent="0.25">
      <c r="B462" s="98"/>
      <c r="C462" s="1"/>
      <c r="D462" s="1"/>
    </row>
    <row r="463" spans="2:4" ht="18" customHeight="1" x14ac:dyDescent="0.25">
      <c r="B463" s="98"/>
      <c r="C463" s="1"/>
      <c r="D463" s="1"/>
    </row>
    <row r="464" spans="2:4" ht="18" customHeight="1" x14ac:dyDescent="0.25">
      <c r="B464" s="98"/>
      <c r="C464" s="1"/>
      <c r="D464" s="1"/>
    </row>
    <row r="465" spans="2:4" ht="18" customHeight="1" x14ac:dyDescent="0.25">
      <c r="B465" s="98"/>
      <c r="C465" s="1"/>
      <c r="D465" s="1"/>
    </row>
    <row r="466" spans="2:4" ht="18" customHeight="1" x14ac:dyDescent="0.25">
      <c r="B466" s="98"/>
      <c r="C466" s="1"/>
      <c r="D466" s="1"/>
    </row>
    <row r="467" spans="2:4" ht="18" customHeight="1" x14ac:dyDescent="0.25">
      <c r="B467" s="98"/>
      <c r="C467" s="1"/>
      <c r="D467" s="1"/>
    </row>
    <row r="468" spans="2:4" ht="18" customHeight="1" x14ac:dyDescent="0.25">
      <c r="B468" s="98"/>
      <c r="C468" s="1"/>
      <c r="D468" s="1"/>
    </row>
    <row r="469" spans="2:4" ht="18" customHeight="1" x14ac:dyDescent="0.25">
      <c r="B469" s="98"/>
      <c r="C469" s="1"/>
      <c r="D469" s="1"/>
    </row>
    <row r="470" spans="2:4" ht="18" customHeight="1" x14ac:dyDescent="0.25">
      <c r="B470" s="98"/>
      <c r="C470" s="1"/>
      <c r="D470" s="1"/>
    </row>
    <row r="471" spans="2:4" ht="18" customHeight="1" x14ac:dyDescent="0.25">
      <c r="B471" s="98"/>
      <c r="C471" s="1"/>
      <c r="D471" s="1"/>
    </row>
    <row r="472" spans="2:4" ht="18" customHeight="1" x14ac:dyDescent="0.25">
      <c r="B472" s="98"/>
      <c r="C472" s="1"/>
      <c r="D472" s="1"/>
    </row>
    <row r="473" spans="2:4" ht="18" customHeight="1" x14ac:dyDescent="0.25">
      <c r="B473" s="98"/>
      <c r="C473" s="1"/>
      <c r="D473" s="1"/>
    </row>
    <row r="474" spans="2:4" ht="18" customHeight="1" x14ac:dyDescent="0.25">
      <c r="B474" s="98"/>
      <c r="C474" s="1"/>
      <c r="D474" s="1"/>
    </row>
    <row r="475" spans="2:4" ht="18" customHeight="1" x14ac:dyDescent="0.25">
      <c r="B475" s="98"/>
      <c r="C475" s="1"/>
      <c r="D475" s="1"/>
    </row>
    <row r="476" spans="2:4" ht="18" customHeight="1" x14ac:dyDescent="0.25">
      <c r="B476" s="98"/>
      <c r="C476" s="1"/>
      <c r="D476" s="1"/>
    </row>
    <row r="477" spans="2:4" ht="18" customHeight="1" x14ac:dyDescent="0.25">
      <c r="B477" s="98"/>
      <c r="C477" s="1"/>
      <c r="D477" s="1"/>
    </row>
    <row r="478" spans="2:4" ht="18" customHeight="1" x14ac:dyDescent="0.25">
      <c r="B478" s="98"/>
      <c r="C478" s="1"/>
      <c r="D478" s="1"/>
    </row>
    <row r="479" spans="2:4" ht="18" customHeight="1" x14ac:dyDescent="0.25">
      <c r="B479" s="98"/>
      <c r="C479" s="1"/>
      <c r="D479" s="1"/>
    </row>
    <row r="480" spans="2:4" ht="18" customHeight="1" x14ac:dyDescent="0.25">
      <c r="B480" s="98"/>
      <c r="C480" s="1"/>
      <c r="D480" s="1"/>
    </row>
    <row r="481" spans="2:4" ht="18" customHeight="1" x14ac:dyDescent="0.25">
      <c r="B481" s="98"/>
      <c r="C481" s="1"/>
      <c r="D481" s="1"/>
    </row>
    <row r="482" spans="2:4" ht="18" customHeight="1" x14ac:dyDescent="0.25">
      <c r="B482" s="98"/>
      <c r="C482" s="1"/>
      <c r="D482" s="1"/>
    </row>
    <row r="483" spans="2:4" ht="18" customHeight="1" x14ac:dyDescent="0.25">
      <c r="B483" s="98"/>
      <c r="C483" s="1"/>
      <c r="D483" s="1"/>
    </row>
    <row r="484" spans="2:4" ht="18" customHeight="1" x14ac:dyDescent="0.25">
      <c r="B484" s="98"/>
      <c r="C484" s="1"/>
      <c r="D484" s="1"/>
    </row>
    <row r="485" spans="2:4" ht="18" customHeight="1" x14ac:dyDescent="0.25">
      <c r="B485" s="98"/>
      <c r="C485" s="1"/>
      <c r="D485" s="1"/>
    </row>
    <row r="486" spans="2:4" ht="18" customHeight="1" x14ac:dyDescent="0.25">
      <c r="B486" s="98"/>
      <c r="C486" s="1"/>
      <c r="D486" s="1"/>
    </row>
    <row r="487" spans="2:4" ht="18" customHeight="1" x14ac:dyDescent="0.25">
      <c r="B487" s="98"/>
      <c r="C487" s="1"/>
      <c r="D487" s="1"/>
    </row>
    <row r="488" spans="2:4" ht="18" customHeight="1" x14ac:dyDescent="0.25">
      <c r="B488" s="98"/>
      <c r="C488" s="1"/>
      <c r="D488" s="1"/>
    </row>
    <row r="489" spans="2:4" ht="18" customHeight="1" x14ac:dyDescent="0.25">
      <c r="B489" s="98"/>
      <c r="C489" s="1"/>
      <c r="D489" s="1"/>
    </row>
    <row r="490" spans="2:4" ht="18" customHeight="1" x14ac:dyDescent="0.25">
      <c r="B490" s="98"/>
      <c r="C490" s="1"/>
      <c r="D490" s="1"/>
    </row>
    <row r="491" spans="2:4" ht="18" customHeight="1" x14ac:dyDescent="0.25">
      <c r="B491" s="98"/>
      <c r="C491" s="1"/>
      <c r="D491" s="1"/>
    </row>
    <row r="492" spans="2:4" ht="18" customHeight="1" x14ac:dyDescent="0.25">
      <c r="B492" s="98"/>
      <c r="C492" s="1"/>
      <c r="D492" s="1"/>
    </row>
    <row r="493" spans="2:4" ht="18" customHeight="1" x14ac:dyDescent="0.25">
      <c r="B493" s="98"/>
      <c r="C493" s="1"/>
      <c r="D493" s="1"/>
    </row>
    <row r="494" spans="2:4" ht="18" customHeight="1" x14ac:dyDescent="0.25">
      <c r="B494" s="98"/>
      <c r="C494" s="1"/>
      <c r="D494" s="1"/>
    </row>
    <row r="495" spans="2:4" ht="18" customHeight="1" x14ac:dyDescent="0.25">
      <c r="B495" s="98"/>
      <c r="C495" s="1"/>
      <c r="D495" s="1"/>
    </row>
    <row r="496" spans="2:4" ht="18" customHeight="1" x14ac:dyDescent="0.25">
      <c r="B496" s="98"/>
      <c r="C496" s="1"/>
      <c r="D496" s="1"/>
    </row>
    <row r="497" spans="2:4" ht="18" customHeight="1" x14ac:dyDescent="0.25">
      <c r="B497" s="98"/>
      <c r="C497" s="1"/>
      <c r="D497" s="1"/>
    </row>
    <row r="498" spans="2:4" ht="18" customHeight="1" x14ac:dyDescent="0.25">
      <c r="B498" s="98"/>
      <c r="C498" s="1"/>
      <c r="D498" s="1"/>
    </row>
    <row r="499" spans="2:4" ht="18" customHeight="1" x14ac:dyDescent="0.25">
      <c r="B499" s="98"/>
      <c r="C499" s="1"/>
      <c r="D499" s="1"/>
    </row>
    <row r="500" spans="2:4" ht="18" customHeight="1" x14ac:dyDescent="0.25">
      <c r="B500" s="98"/>
      <c r="C500" s="1"/>
      <c r="D500" s="1"/>
    </row>
    <row r="501" spans="2:4" ht="18" customHeight="1" x14ac:dyDescent="0.25">
      <c r="B501" s="98"/>
      <c r="C501" s="1"/>
      <c r="D501" s="1"/>
    </row>
    <row r="502" spans="2:4" ht="18" customHeight="1" x14ac:dyDescent="0.25">
      <c r="B502" s="98"/>
      <c r="C502" s="1"/>
      <c r="D502" s="1"/>
    </row>
    <row r="503" spans="2:4" ht="18" customHeight="1" x14ac:dyDescent="0.25">
      <c r="B503" s="98"/>
      <c r="C503" s="1"/>
      <c r="D503" s="1"/>
    </row>
    <row r="504" spans="2:4" ht="18" customHeight="1" x14ac:dyDescent="0.25">
      <c r="B504" s="98"/>
      <c r="C504" s="1"/>
      <c r="D504" s="1"/>
    </row>
    <row r="505" spans="2:4" ht="18" customHeight="1" x14ac:dyDescent="0.25">
      <c r="B505" s="98"/>
      <c r="C505" s="1"/>
      <c r="D505" s="1"/>
    </row>
    <row r="506" spans="2:4" ht="18" customHeight="1" x14ac:dyDescent="0.25">
      <c r="B506" s="98"/>
      <c r="C506" s="1"/>
      <c r="D506" s="1"/>
    </row>
    <row r="507" spans="2:4" ht="18" customHeight="1" x14ac:dyDescent="0.25">
      <c r="B507" s="98"/>
      <c r="C507" s="1"/>
      <c r="D507" s="1"/>
    </row>
    <row r="508" spans="2:4" ht="18" customHeight="1" x14ac:dyDescent="0.25">
      <c r="B508" s="98"/>
      <c r="C508" s="1"/>
      <c r="D508" s="1"/>
    </row>
    <row r="509" spans="2:4" ht="18" customHeight="1" x14ac:dyDescent="0.25">
      <c r="B509" s="98"/>
      <c r="C509" s="1"/>
      <c r="D509" s="1"/>
    </row>
    <row r="510" spans="2:4" ht="18" customHeight="1" x14ac:dyDescent="0.25">
      <c r="B510" s="98"/>
      <c r="C510" s="1"/>
      <c r="D510" s="1"/>
    </row>
    <row r="511" spans="2:4" ht="18" customHeight="1" x14ac:dyDescent="0.25">
      <c r="B511" s="98"/>
      <c r="C511" s="1"/>
      <c r="D511" s="1"/>
    </row>
    <row r="512" spans="2:4" ht="18" customHeight="1" x14ac:dyDescent="0.25">
      <c r="B512" s="98"/>
      <c r="C512" s="1"/>
      <c r="D512" s="1"/>
    </row>
    <row r="513" spans="2:4" ht="18" customHeight="1" x14ac:dyDescent="0.25">
      <c r="B513" s="98"/>
      <c r="C513" s="1"/>
      <c r="D513" s="1"/>
    </row>
    <row r="514" spans="2:4" ht="18" customHeight="1" x14ac:dyDescent="0.25">
      <c r="B514" s="98"/>
      <c r="C514" s="1"/>
      <c r="D514" s="1"/>
    </row>
    <row r="515" spans="2:4" ht="18" customHeight="1" x14ac:dyDescent="0.25">
      <c r="B515" s="98"/>
      <c r="C515" s="1"/>
      <c r="D515" s="1"/>
    </row>
    <row r="516" spans="2:4" ht="18" customHeight="1" x14ac:dyDescent="0.25">
      <c r="B516" s="98"/>
      <c r="C516" s="1"/>
      <c r="D516" s="1"/>
    </row>
    <row r="517" spans="2:4" ht="18" customHeight="1" x14ac:dyDescent="0.25">
      <c r="B517" s="98"/>
      <c r="C517" s="1"/>
      <c r="D517" s="1"/>
    </row>
    <row r="518" spans="2:4" ht="18" customHeight="1" x14ac:dyDescent="0.25">
      <c r="B518" s="98"/>
      <c r="C518" s="1"/>
      <c r="D518" s="1"/>
    </row>
    <row r="519" spans="2:4" ht="18" customHeight="1" x14ac:dyDescent="0.25">
      <c r="B519" s="98"/>
      <c r="C519" s="1"/>
      <c r="D519" s="1"/>
    </row>
    <row r="520" spans="2:4" ht="18" customHeight="1" x14ac:dyDescent="0.25">
      <c r="B520" s="98"/>
      <c r="C520" s="1"/>
      <c r="D520" s="1"/>
    </row>
    <row r="521" spans="2:4" ht="18" customHeight="1" x14ac:dyDescent="0.25">
      <c r="B521" s="98"/>
      <c r="C521" s="1"/>
      <c r="D521" s="1"/>
    </row>
    <row r="522" spans="2:4" ht="18" customHeight="1" x14ac:dyDescent="0.25">
      <c r="B522" s="98"/>
      <c r="C522" s="1"/>
      <c r="D522" s="1"/>
    </row>
    <row r="523" spans="2:4" ht="18" customHeight="1" x14ac:dyDescent="0.25">
      <c r="B523" s="98"/>
      <c r="C523" s="1"/>
      <c r="D523" s="1"/>
    </row>
    <row r="524" spans="2:4" ht="18" customHeight="1" x14ac:dyDescent="0.25">
      <c r="B524" s="98"/>
      <c r="C524" s="1"/>
      <c r="D524" s="1"/>
    </row>
    <row r="525" spans="2:4" ht="18" customHeight="1" x14ac:dyDescent="0.25">
      <c r="B525" s="98"/>
      <c r="C525" s="1"/>
      <c r="D525" s="1"/>
    </row>
    <row r="526" spans="2:4" ht="18" customHeight="1" x14ac:dyDescent="0.25">
      <c r="B526" s="98"/>
      <c r="C526" s="1"/>
      <c r="D526" s="1"/>
    </row>
    <row r="527" spans="2:4" ht="18" customHeight="1" x14ac:dyDescent="0.25">
      <c r="B527" s="98"/>
      <c r="C527" s="1"/>
      <c r="D527" s="1"/>
    </row>
    <row r="528" spans="2:4" ht="18" customHeight="1" x14ac:dyDescent="0.25">
      <c r="B528" s="98"/>
      <c r="C528" s="1"/>
      <c r="D528" s="1"/>
    </row>
    <row r="529" spans="2:4" ht="18" customHeight="1" x14ac:dyDescent="0.25">
      <c r="B529" s="98"/>
      <c r="C529" s="1"/>
      <c r="D529" s="1"/>
    </row>
    <row r="530" spans="2:4" ht="18" customHeight="1" x14ac:dyDescent="0.25">
      <c r="B530" s="98"/>
      <c r="C530" s="1"/>
      <c r="D530" s="1"/>
    </row>
    <row r="531" spans="2:4" ht="18" customHeight="1" x14ac:dyDescent="0.25">
      <c r="B531" s="98"/>
      <c r="C531" s="1"/>
      <c r="D531" s="1"/>
    </row>
    <row r="532" spans="2:4" ht="18" customHeight="1" x14ac:dyDescent="0.25">
      <c r="B532" s="98"/>
      <c r="C532" s="1"/>
      <c r="D532" s="1"/>
    </row>
    <row r="533" spans="2:4" ht="18" customHeight="1" x14ac:dyDescent="0.25">
      <c r="B533" s="98"/>
      <c r="C533" s="1"/>
      <c r="D533" s="1"/>
    </row>
    <row r="534" spans="2:4" ht="18" customHeight="1" x14ac:dyDescent="0.25">
      <c r="B534" s="98"/>
      <c r="C534" s="1"/>
      <c r="D534" s="1"/>
    </row>
    <row r="535" spans="2:4" ht="18" customHeight="1" x14ac:dyDescent="0.25">
      <c r="B535" s="98"/>
      <c r="C535" s="1"/>
      <c r="D535" s="1"/>
    </row>
    <row r="536" spans="2:4" ht="18" customHeight="1" x14ac:dyDescent="0.25">
      <c r="B536" s="98"/>
      <c r="C536" s="1"/>
      <c r="D536" s="1"/>
    </row>
    <row r="537" spans="2:4" ht="18" customHeight="1" x14ac:dyDescent="0.25">
      <c r="B537" s="98"/>
      <c r="C537" s="1"/>
      <c r="D537" s="1"/>
    </row>
    <row r="538" spans="2:4" ht="18" customHeight="1" x14ac:dyDescent="0.25">
      <c r="B538" s="98"/>
      <c r="C538" s="1"/>
      <c r="D538" s="1"/>
    </row>
    <row r="539" spans="2:4" ht="18" customHeight="1" x14ac:dyDescent="0.25">
      <c r="B539" s="98"/>
      <c r="C539" s="1"/>
      <c r="D539" s="1"/>
    </row>
    <row r="540" spans="2:4" ht="18" customHeight="1" x14ac:dyDescent="0.25">
      <c r="B540" s="98"/>
      <c r="C540" s="1"/>
      <c r="D540" s="1"/>
    </row>
    <row r="541" spans="2:4" ht="18" customHeight="1" x14ac:dyDescent="0.25">
      <c r="B541" s="98"/>
      <c r="C541" s="1"/>
      <c r="D541" s="1"/>
    </row>
    <row r="542" spans="2:4" ht="18" customHeight="1" x14ac:dyDescent="0.25">
      <c r="B542" s="98"/>
      <c r="C542" s="1"/>
      <c r="D542" s="1"/>
    </row>
    <row r="543" spans="2:4" ht="18" customHeight="1" x14ac:dyDescent="0.25">
      <c r="B543" s="98"/>
      <c r="C543" s="1"/>
      <c r="D543" s="1"/>
    </row>
    <row r="544" spans="2:4" ht="18" customHeight="1" x14ac:dyDescent="0.25">
      <c r="B544" s="98"/>
      <c r="C544" s="1"/>
      <c r="D544" s="1"/>
    </row>
    <row r="545" spans="2:4" ht="18" customHeight="1" x14ac:dyDescent="0.25">
      <c r="B545" s="98"/>
      <c r="C545" s="1"/>
      <c r="D545" s="1"/>
    </row>
    <row r="546" spans="2:4" ht="18" customHeight="1" x14ac:dyDescent="0.25">
      <c r="B546" s="98"/>
      <c r="C546" s="1"/>
      <c r="D546" s="1"/>
    </row>
    <row r="547" spans="2:4" ht="18" customHeight="1" x14ac:dyDescent="0.25">
      <c r="B547" s="98"/>
      <c r="C547" s="1"/>
      <c r="D547" s="1"/>
    </row>
    <row r="548" spans="2:4" ht="18" customHeight="1" x14ac:dyDescent="0.25">
      <c r="B548" s="98"/>
      <c r="C548" s="1"/>
      <c r="D548" s="1"/>
    </row>
    <row r="549" spans="2:4" ht="18" customHeight="1" x14ac:dyDescent="0.25">
      <c r="B549" s="98"/>
      <c r="C549" s="1"/>
      <c r="D549" s="1"/>
    </row>
    <row r="550" spans="2:4" ht="18" customHeight="1" x14ac:dyDescent="0.25">
      <c r="B550" s="98"/>
      <c r="C550" s="1"/>
      <c r="D550" s="1"/>
    </row>
    <row r="551" spans="2:4" ht="18" customHeight="1" x14ac:dyDescent="0.25">
      <c r="B551" s="98"/>
      <c r="C551" s="1"/>
      <c r="D551" s="1"/>
    </row>
    <row r="552" spans="2:4" ht="18" customHeight="1" x14ac:dyDescent="0.25">
      <c r="B552" s="98"/>
      <c r="C552" s="1"/>
      <c r="D552" s="1"/>
    </row>
    <row r="553" spans="2:4" ht="18" customHeight="1" x14ac:dyDescent="0.25">
      <c r="B553" s="98"/>
      <c r="C553" s="1"/>
      <c r="D553" s="1"/>
    </row>
    <row r="554" spans="2:4" ht="18" customHeight="1" x14ac:dyDescent="0.25">
      <c r="B554" s="98"/>
      <c r="C554" s="1"/>
      <c r="D554" s="1"/>
    </row>
    <row r="555" spans="2:4" ht="18" customHeight="1" x14ac:dyDescent="0.25">
      <c r="B555" s="98"/>
      <c r="C555" s="1"/>
      <c r="D555" s="1"/>
    </row>
    <row r="556" spans="2:4" ht="18" customHeight="1" x14ac:dyDescent="0.25">
      <c r="B556" s="98"/>
      <c r="C556" s="1"/>
      <c r="D556" s="1"/>
    </row>
    <row r="557" spans="2:4" ht="18" customHeight="1" x14ac:dyDescent="0.25">
      <c r="B557" s="98"/>
      <c r="C557" s="1"/>
      <c r="D557" s="1"/>
    </row>
    <row r="558" spans="2:4" ht="18" customHeight="1" x14ac:dyDescent="0.25">
      <c r="B558" s="98"/>
      <c r="C558" s="1"/>
      <c r="D558" s="1"/>
    </row>
    <row r="559" spans="2:4" ht="18" customHeight="1" x14ac:dyDescent="0.25">
      <c r="B559" s="98"/>
      <c r="C559" s="1"/>
      <c r="D559" s="1"/>
    </row>
    <row r="560" spans="2:4" ht="18" customHeight="1" x14ac:dyDescent="0.25">
      <c r="B560" s="98"/>
      <c r="C560" s="1"/>
      <c r="D560" s="1"/>
    </row>
    <row r="561" spans="2:4" ht="18" customHeight="1" x14ac:dyDescent="0.25">
      <c r="B561" s="98"/>
      <c r="C561" s="1"/>
      <c r="D561" s="1"/>
    </row>
    <row r="562" spans="2:4" ht="18" customHeight="1" x14ac:dyDescent="0.25">
      <c r="B562" s="98"/>
      <c r="C562" s="1"/>
      <c r="D562" s="1"/>
    </row>
    <row r="563" spans="2:4" ht="18" customHeight="1" x14ac:dyDescent="0.25">
      <c r="B563" s="98"/>
      <c r="C563" s="1"/>
      <c r="D563" s="1"/>
    </row>
    <row r="564" spans="2:4" ht="18" customHeight="1" x14ac:dyDescent="0.25">
      <c r="B564" s="98"/>
      <c r="C564" s="1"/>
      <c r="D564" s="1"/>
    </row>
    <row r="565" spans="2:4" ht="18" customHeight="1" x14ac:dyDescent="0.25">
      <c r="B565" s="98"/>
      <c r="C565" s="1"/>
      <c r="D565" s="1"/>
    </row>
    <row r="566" spans="2:4" ht="18" customHeight="1" x14ac:dyDescent="0.25">
      <c r="B566" s="98"/>
      <c r="C566" s="1"/>
      <c r="D566" s="1"/>
    </row>
    <row r="567" spans="2:4" ht="18" customHeight="1" x14ac:dyDescent="0.25">
      <c r="B567" s="98"/>
      <c r="C567" s="1"/>
      <c r="D567" s="1"/>
    </row>
    <row r="568" spans="2:4" ht="18" customHeight="1" x14ac:dyDescent="0.25">
      <c r="B568" s="98"/>
      <c r="C568" s="1"/>
      <c r="D568" s="1"/>
    </row>
    <row r="569" spans="2:4" ht="18" customHeight="1" x14ac:dyDescent="0.25">
      <c r="B569" s="98"/>
      <c r="C569" s="1"/>
      <c r="D569" s="1"/>
    </row>
    <row r="570" spans="2:4" ht="18" customHeight="1" x14ac:dyDescent="0.25">
      <c r="B570" s="98"/>
      <c r="C570" s="1"/>
      <c r="D570" s="1"/>
    </row>
    <row r="571" spans="2:4" ht="18" customHeight="1" x14ac:dyDescent="0.25">
      <c r="B571" s="98"/>
      <c r="C571" s="1"/>
      <c r="D571" s="1"/>
    </row>
    <row r="572" spans="2:4" ht="18" customHeight="1" x14ac:dyDescent="0.25">
      <c r="B572" s="98"/>
      <c r="C572" s="1"/>
      <c r="D572" s="1"/>
    </row>
    <row r="573" spans="2:4" ht="18" customHeight="1" x14ac:dyDescent="0.25">
      <c r="B573" s="98"/>
      <c r="C573" s="1"/>
      <c r="D573" s="1"/>
    </row>
    <row r="574" spans="2:4" ht="18" customHeight="1" x14ac:dyDescent="0.25">
      <c r="B574" s="98"/>
      <c r="C574" s="1"/>
      <c r="D574" s="1"/>
    </row>
    <row r="575" spans="2:4" ht="18" customHeight="1" x14ac:dyDescent="0.25">
      <c r="B575" s="98"/>
      <c r="C575" s="1"/>
      <c r="D575" s="1"/>
    </row>
    <row r="576" spans="2:4" ht="18" customHeight="1" x14ac:dyDescent="0.25">
      <c r="B576" s="98"/>
      <c r="C576" s="1"/>
      <c r="D576" s="1"/>
    </row>
    <row r="577" spans="2:4" ht="18" customHeight="1" x14ac:dyDescent="0.25">
      <c r="B577" s="98"/>
      <c r="C577" s="1"/>
      <c r="D577" s="1"/>
    </row>
    <row r="578" spans="2:4" ht="18" customHeight="1" x14ac:dyDescent="0.25">
      <c r="B578" s="98"/>
      <c r="C578" s="1"/>
      <c r="D578" s="1"/>
    </row>
    <row r="579" spans="2:4" ht="18" customHeight="1" x14ac:dyDescent="0.25">
      <c r="B579" s="98"/>
      <c r="C579" s="1"/>
      <c r="D579" s="1"/>
    </row>
    <row r="580" spans="2:4" ht="18" customHeight="1" x14ac:dyDescent="0.25">
      <c r="B580" s="98"/>
      <c r="C580" s="1"/>
      <c r="D580" s="1"/>
    </row>
    <row r="581" spans="2:4" ht="18" customHeight="1" x14ac:dyDescent="0.25">
      <c r="B581" s="98"/>
      <c r="C581" s="1"/>
      <c r="D581" s="1"/>
    </row>
    <row r="582" spans="2:4" ht="18" customHeight="1" x14ac:dyDescent="0.25">
      <c r="B582" s="98"/>
      <c r="C582" s="1"/>
      <c r="D582" s="1"/>
    </row>
    <row r="583" spans="2:4" ht="18" customHeight="1" x14ac:dyDescent="0.25">
      <c r="B583" s="98"/>
      <c r="C583" s="1"/>
      <c r="D583" s="1"/>
    </row>
    <row r="584" spans="2:4" ht="18" customHeight="1" x14ac:dyDescent="0.25">
      <c r="B584" s="98"/>
      <c r="C584" s="1"/>
      <c r="D584" s="1"/>
    </row>
    <row r="585" spans="2:4" ht="18" customHeight="1" x14ac:dyDescent="0.25">
      <c r="B585" s="98"/>
      <c r="C585" s="1"/>
      <c r="D585" s="1"/>
    </row>
    <row r="586" spans="2:4" ht="18" customHeight="1" x14ac:dyDescent="0.25">
      <c r="B586" s="98"/>
      <c r="C586" s="1"/>
      <c r="D586" s="1"/>
    </row>
    <row r="587" spans="2:4" ht="18" customHeight="1" x14ac:dyDescent="0.25">
      <c r="B587" s="98"/>
      <c r="C587" s="1"/>
      <c r="D587" s="1"/>
    </row>
    <row r="588" spans="2:4" ht="18" customHeight="1" x14ac:dyDescent="0.25">
      <c r="B588" s="98"/>
      <c r="C588" s="1"/>
      <c r="D588" s="1"/>
    </row>
    <row r="589" spans="2:4" ht="18" customHeight="1" x14ac:dyDescent="0.25">
      <c r="B589" s="98"/>
      <c r="C589" s="1"/>
      <c r="D589" s="1"/>
    </row>
    <row r="590" spans="2:4" ht="18" customHeight="1" x14ac:dyDescent="0.25">
      <c r="B590" s="98"/>
      <c r="C590" s="1"/>
      <c r="D590" s="1"/>
    </row>
    <row r="591" spans="2:4" ht="18" customHeight="1" x14ac:dyDescent="0.25">
      <c r="B591" s="98"/>
      <c r="C591" s="1"/>
      <c r="D591" s="1"/>
    </row>
    <row r="592" spans="2:4" ht="18" customHeight="1" x14ac:dyDescent="0.25">
      <c r="B592" s="98"/>
      <c r="C592" s="1"/>
      <c r="D592" s="1"/>
    </row>
    <row r="593" spans="2:4" ht="18" customHeight="1" x14ac:dyDescent="0.25">
      <c r="B593" s="98"/>
      <c r="C593" s="1"/>
      <c r="D593" s="1"/>
    </row>
    <row r="594" spans="2:4" ht="18" customHeight="1" x14ac:dyDescent="0.25">
      <c r="B594" s="98"/>
      <c r="C594" s="1"/>
      <c r="D594" s="1"/>
    </row>
    <row r="595" spans="2:4" ht="18" customHeight="1" x14ac:dyDescent="0.25">
      <c r="B595" s="98"/>
      <c r="C595" s="1"/>
      <c r="D595" s="1"/>
    </row>
    <row r="596" spans="2:4" ht="18" customHeight="1" x14ac:dyDescent="0.25">
      <c r="B596" s="98"/>
      <c r="C596" s="1"/>
      <c r="D596" s="1"/>
    </row>
    <row r="597" spans="2:4" ht="18" customHeight="1" x14ac:dyDescent="0.25">
      <c r="B597" s="98"/>
      <c r="C597" s="1"/>
      <c r="D597" s="1"/>
    </row>
    <row r="598" spans="2:4" ht="18" customHeight="1" x14ac:dyDescent="0.25">
      <c r="B598" s="98"/>
      <c r="C598" s="1"/>
      <c r="D598" s="1"/>
    </row>
    <row r="599" spans="2:4" ht="18" customHeight="1" x14ac:dyDescent="0.25">
      <c r="B599" s="98"/>
      <c r="C599" s="1"/>
      <c r="D599" s="1"/>
    </row>
    <row r="600" spans="2:4" ht="18" customHeight="1" x14ac:dyDescent="0.25">
      <c r="B600" s="98"/>
      <c r="C600" s="1"/>
      <c r="D600" s="1"/>
    </row>
    <row r="601" spans="2:4" ht="18" customHeight="1" x14ac:dyDescent="0.25">
      <c r="B601" s="98"/>
      <c r="C601" s="1"/>
      <c r="D601" s="1"/>
    </row>
    <row r="602" spans="2:4" ht="18" customHeight="1" x14ac:dyDescent="0.25">
      <c r="B602" s="98"/>
      <c r="C602" s="1"/>
      <c r="D602" s="1"/>
    </row>
    <row r="603" spans="2:4" ht="18" customHeight="1" x14ac:dyDescent="0.25">
      <c r="B603" s="98"/>
      <c r="C603" s="1"/>
      <c r="D603" s="1"/>
    </row>
    <row r="604" spans="2:4" ht="18" customHeight="1" x14ac:dyDescent="0.25">
      <c r="B604" s="98"/>
      <c r="C604" s="1"/>
      <c r="D604" s="1"/>
    </row>
    <row r="605" spans="2:4" ht="18" customHeight="1" x14ac:dyDescent="0.25">
      <c r="B605" s="98"/>
      <c r="C605" s="1"/>
      <c r="D605" s="1"/>
    </row>
    <row r="606" spans="2:4" ht="18" customHeight="1" x14ac:dyDescent="0.25">
      <c r="B606" s="98"/>
      <c r="C606" s="1"/>
      <c r="D606" s="1"/>
    </row>
    <row r="607" spans="2:4" ht="18" customHeight="1" x14ac:dyDescent="0.25">
      <c r="B607" s="98"/>
      <c r="C607" s="1"/>
      <c r="D607" s="1"/>
    </row>
    <row r="608" spans="2:4" ht="18" customHeight="1" x14ac:dyDescent="0.25">
      <c r="B608" s="98"/>
      <c r="C608" s="1"/>
      <c r="D608" s="1"/>
    </row>
    <row r="609" spans="2:4" ht="18" customHeight="1" x14ac:dyDescent="0.25">
      <c r="B609" s="98"/>
      <c r="C609" s="1"/>
      <c r="D609" s="1"/>
    </row>
    <row r="610" spans="2:4" ht="18" customHeight="1" x14ac:dyDescent="0.25">
      <c r="B610" s="98"/>
      <c r="C610" s="1"/>
      <c r="D610" s="1"/>
    </row>
    <row r="611" spans="2:4" ht="18" customHeight="1" x14ac:dyDescent="0.25">
      <c r="B611" s="98"/>
      <c r="C611" s="1"/>
      <c r="D611" s="1"/>
    </row>
    <row r="612" spans="2:4" ht="18" customHeight="1" x14ac:dyDescent="0.25">
      <c r="B612" s="98"/>
      <c r="C612" s="1"/>
      <c r="D612" s="1"/>
    </row>
    <row r="613" spans="2:4" ht="18" customHeight="1" x14ac:dyDescent="0.25">
      <c r="B613" s="98"/>
      <c r="C613" s="1"/>
      <c r="D613" s="1"/>
    </row>
    <row r="614" spans="2:4" ht="18" customHeight="1" x14ac:dyDescent="0.25">
      <c r="B614" s="98"/>
      <c r="C614" s="1"/>
      <c r="D614" s="1"/>
    </row>
    <row r="615" spans="2:4" ht="18" customHeight="1" x14ac:dyDescent="0.25">
      <c r="B615" s="98"/>
      <c r="C615" s="1"/>
      <c r="D615" s="1"/>
    </row>
    <row r="616" spans="2:4" ht="18" customHeight="1" x14ac:dyDescent="0.25">
      <c r="B616" s="98"/>
      <c r="C616" s="1"/>
      <c r="D616" s="1"/>
    </row>
    <row r="617" spans="2:4" ht="18" customHeight="1" x14ac:dyDescent="0.25">
      <c r="B617" s="98"/>
      <c r="C617" s="1"/>
      <c r="D617" s="1"/>
    </row>
    <row r="618" spans="2:4" ht="18" customHeight="1" x14ac:dyDescent="0.25">
      <c r="B618" s="98"/>
      <c r="C618" s="1"/>
      <c r="D618" s="1"/>
    </row>
    <row r="619" spans="2:4" ht="18" customHeight="1" x14ac:dyDescent="0.25">
      <c r="B619" s="98"/>
      <c r="C619" s="1"/>
      <c r="D619" s="1"/>
    </row>
    <row r="620" spans="2:4" ht="18" customHeight="1" x14ac:dyDescent="0.25">
      <c r="B620" s="98"/>
      <c r="C620" s="1"/>
      <c r="D620" s="1"/>
    </row>
    <row r="621" spans="2:4" ht="18" customHeight="1" x14ac:dyDescent="0.25">
      <c r="B621" s="98"/>
      <c r="C621" s="1"/>
      <c r="D621" s="1"/>
    </row>
    <row r="622" spans="2:4" ht="18" customHeight="1" x14ac:dyDescent="0.25">
      <c r="B622" s="98"/>
      <c r="C622" s="1"/>
      <c r="D622" s="1"/>
    </row>
    <row r="623" spans="2:4" ht="18" customHeight="1" x14ac:dyDescent="0.25">
      <c r="B623" s="98"/>
      <c r="C623" s="1"/>
      <c r="D623" s="1"/>
    </row>
    <row r="624" spans="2:4" ht="18" customHeight="1" x14ac:dyDescent="0.25">
      <c r="B624" s="98"/>
      <c r="C624" s="1"/>
      <c r="D624" s="1"/>
    </row>
    <row r="625" spans="2:4" ht="18" customHeight="1" x14ac:dyDescent="0.25">
      <c r="B625" s="98"/>
      <c r="C625" s="1"/>
      <c r="D625" s="1"/>
    </row>
    <row r="626" spans="2:4" ht="18" customHeight="1" x14ac:dyDescent="0.25">
      <c r="B626" s="98"/>
      <c r="C626" s="1"/>
      <c r="D626" s="1"/>
    </row>
    <row r="627" spans="2:4" ht="18" customHeight="1" x14ac:dyDescent="0.25">
      <c r="B627" s="98"/>
      <c r="C627" s="1"/>
      <c r="D627" s="1"/>
    </row>
    <row r="628" spans="2:4" ht="18" customHeight="1" x14ac:dyDescent="0.25">
      <c r="B628" s="98"/>
      <c r="C628" s="1"/>
      <c r="D628" s="1"/>
    </row>
    <row r="629" spans="2:4" ht="18" customHeight="1" x14ac:dyDescent="0.25">
      <c r="B629" s="98"/>
      <c r="C629" s="1"/>
      <c r="D629" s="1"/>
    </row>
    <row r="630" spans="2:4" ht="18" customHeight="1" x14ac:dyDescent="0.25">
      <c r="B630" s="98"/>
      <c r="C630" s="1"/>
      <c r="D630" s="1"/>
    </row>
    <row r="631" spans="2:4" ht="18" customHeight="1" x14ac:dyDescent="0.25">
      <c r="B631" s="98"/>
      <c r="C631" s="1"/>
      <c r="D631" s="1"/>
    </row>
    <row r="632" spans="2:4" ht="18" customHeight="1" x14ac:dyDescent="0.25">
      <c r="B632" s="98"/>
      <c r="C632" s="1"/>
      <c r="D632" s="1"/>
    </row>
    <row r="633" spans="2:4" ht="18" customHeight="1" x14ac:dyDescent="0.25">
      <c r="B633" s="98"/>
      <c r="C633" s="1"/>
      <c r="D633" s="1"/>
    </row>
    <row r="634" spans="2:4" ht="18" customHeight="1" x14ac:dyDescent="0.25">
      <c r="B634" s="98"/>
      <c r="C634" s="1"/>
      <c r="D634" s="1"/>
    </row>
    <row r="635" spans="2:4" ht="18" customHeight="1" x14ac:dyDescent="0.25">
      <c r="B635" s="98"/>
      <c r="C635" s="1"/>
      <c r="D635" s="1"/>
    </row>
    <row r="636" spans="2:4" ht="18" customHeight="1" x14ac:dyDescent="0.25">
      <c r="B636" s="98"/>
      <c r="C636" s="1"/>
      <c r="D636" s="1"/>
    </row>
    <row r="637" spans="2:4" ht="18" customHeight="1" x14ac:dyDescent="0.25">
      <c r="B637" s="98"/>
      <c r="C637" s="1"/>
      <c r="D637" s="1"/>
    </row>
    <row r="638" spans="2:4" ht="18" customHeight="1" x14ac:dyDescent="0.25">
      <c r="B638" s="98"/>
      <c r="C638" s="1"/>
      <c r="D638" s="1"/>
    </row>
    <row r="639" spans="2:4" ht="18" customHeight="1" x14ac:dyDescent="0.25">
      <c r="B639" s="98"/>
      <c r="C639" s="1"/>
      <c r="D639" s="1"/>
    </row>
    <row r="640" spans="2:4" ht="18" customHeight="1" x14ac:dyDescent="0.25">
      <c r="B640" s="98"/>
      <c r="C640" s="1"/>
      <c r="D640" s="1"/>
    </row>
    <row r="641" spans="2:4" ht="18" customHeight="1" x14ac:dyDescent="0.25">
      <c r="B641" s="98"/>
      <c r="C641" s="1"/>
      <c r="D641" s="1"/>
    </row>
    <row r="642" spans="2:4" ht="18" customHeight="1" x14ac:dyDescent="0.25">
      <c r="B642" s="98"/>
      <c r="C642" s="1"/>
      <c r="D642" s="1"/>
    </row>
    <row r="643" spans="2:4" ht="18" customHeight="1" x14ac:dyDescent="0.25">
      <c r="B643" s="98"/>
      <c r="C643" s="1"/>
      <c r="D643" s="1"/>
    </row>
    <row r="644" spans="2:4" ht="18" customHeight="1" x14ac:dyDescent="0.25">
      <c r="B644" s="98"/>
      <c r="C644" s="1"/>
      <c r="D644" s="1"/>
    </row>
    <row r="645" spans="2:4" ht="18" customHeight="1" x14ac:dyDescent="0.25">
      <c r="B645" s="98"/>
      <c r="C645" s="1"/>
      <c r="D645" s="1"/>
    </row>
    <row r="646" spans="2:4" ht="18" customHeight="1" x14ac:dyDescent="0.25">
      <c r="B646" s="98"/>
      <c r="C646" s="1"/>
      <c r="D646" s="1"/>
    </row>
    <row r="647" spans="2:4" ht="18" customHeight="1" x14ac:dyDescent="0.25">
      <c r="B647" s="98"/>
      <c r="C647" s="1"/>
      <c r="D647" s="1"/>
    </row>
    <row r="648" spans="2:4" ht="18" customHeight="1" x14ac:dyDescent="0.25">
      <c r="B648" s="98"/>
      <c r="C648" s="1"/>
      <c r="D648" s="1"/>
    </row>
    <row r="649" spans="2:4" ht="18" customHeight="1" x14ac:dyDescent="0.25">
      <c r="B649" s="98"/>
      <c r="C649" s="1"/>
      <c r="D649" s="1"/>
    </row>
    <row r="650" spans="2:4" ht="18" customHeight="1" x14ac:dyDescent="0.25">
      <c r="B650" s="98"/>
      <c r="C650" s="1"/>
      <c r="D650" s="1"/>
    </row>
    <row r="651" spans="2:4" ht="18" customHeight="1" x14ac:dyDescent="0.25">
      <c r="B651" s="98"/>
      <c r="C651" s="1"/>
      <c r="D651" s="1"/>
    </row>
    <row r="652" spans="2:4" ht="18" customHeight="1" x14ac:dyDescent="0.25">
      <c r="B652" s="98"/>
      <c r="C652" s="1"/>
      <c r="D652" s="1"/>
    </row>
    <row r="653" spans="2:4" ht="18" customHeight="1" x14ac:dyDescent="0.25">
      <c r="B653" s="98"/>
      <c r="C653" s="1"/>
      <c r="D653" s="1"/>
    </row>
    <row r="654" spans="2:4" ht="18" customHeight="1" x14ac:dyDescent="0.25">
      <c r="B654" s="98"/>
      <c r="C654" s="1"/>
      <c r="D654" s="1"/>
    </row>
    <row r="655" spans="2:4" ht="18" customHeight="1" x14ac:dyDescent="0.25">
      <c r="B655" s="98"/>
      <c r="C655" s="1"/>
      <c r="D655" s="1"/>
    </row>
    <row r="656" spans="2:4" ht="18" customHeight="1" x14ac:dyDescent="0.25">
      <c r="B656" s="98"/>
      <c r="C656" s="1"/>
      <c r="D656" s="1"/>
    </row>
    <row r="657" spans="2:4" ht="18" customHeight="1" x14ac:dyDescent="0.25">
      <c r="B657" s="98"/>
      <c r="C657" s="1"/>
      <c r="D657" s="1"/>
    </row>
    <row r="658" spans="2:4" ht="18" customHeight="1" x14ac:dyDescent="0.25">
      <c r="B658" s="98"/>
      <c r="C658" s="1"/>
      <c r="D658" s="1"/>
    </row>
    <row r="659" spans="2:4" ht="18" customHeight="1" x14ac:dyDescent="0.25">
      <c r="B659" s="98"/>
      <c r="C659" s="1"/>
      <c r="D659" s="1"/>
    </row>
    <row r="660" spans="2:4" ht="18" customHeight="1" x14ac:dyDescent="0.25">
      <c r="B660" s="98"/>
      <c r="C660" s="1"/>
      <c r="D660" s="1"/>
    </row>
    <row r="661" spans="2:4" ht="18" customHeight="1" x14ac:dyDescent="0.25">
      <c r="B661" s="98"/>
      <c r="C661" s="1"/>
      <c r="D661" s="1"/>
    </row>
    <row r="662" spans="2:4" ht="18" customHeight="1" x14ac:dyDescent="0.25">
      <c r="B662" s="98"/>
      <c r="C662" s="1"/>
      <c r="D662" s="1"/>
    </row>
    <row r="663" spans="2:4" ht="18" customHeight="1" x14ac:dyDescent="0.25">
      <c r="B663" s="98"/>
      <c r="C663" s="1"/>
      <c r="D663" s="1"/>
    </row>
    <row r="664" spans="2:4" ht="18" customHeight="1" x14ac:dyDescent="0.25">
      <c r="B664" s="98"/>
      <c r="C664" s="1"/>
      <c r="D664" s="1"/>
    </row>
    <row r="665" spans="2:4" ht="18" customHeight="1" x14ac:dyDescent="0.25">
      <c r="B665" s="98"/>
      <c r="C665" s="1"/>
      <c r="D665" s="1"/>
    </row>
    <row r="666" spans="2:4" ht="18" customHeight="1" x14ac:dyDescent="0.25">
      <c r="B666" s="98"/>
      <c r="C666" s="1"/>
      <c r="D666" s="1"/>
    </row>
    <row r="667" spans="2:4" ht="18" customHeight="1" x14ac:dyDescent="0.25">
      <c r="B667" s="98"/>
      <c r="C667" s="1"/>
      <c r="D667" s="1"/>
    </row>
    <row r="668" spans="2:4" ht="18" customHeight="1" x14ac:dyDescent="0.25">
      <c r="B668" s="98"/>
      <c r="C668" s="1"/>
      <c r="D668" s="1"/>
    </row>
    <row r="669" spans="2:4" ht="18" customHeight="1" x14ac:dyDescent="0.25">
      <c r="B669" s="98"/>
      <c r="C669" s="1"/>
      <c r="D669" s="1"/>
    </row>
    <row r="670" spans="2:4" ht="18" customHeight="1" x14ac:dyDescent="0.25">
      <c r="B670" s="98"/>
      <c r="C670" s="1"/>
      <c r="D670" s="1"/>
    </row>
    <row r="671" spans="2:4" ht="18" customHeight="1" x14ac:dyDescent="0.25">
      <c r="B671" s="98"/>
      <c r="C671" s="1"/>
      <c r="D671" s="1"/>
    </row>
    <row r="672" spans="2:4" ht="18" customHeight="1" x14ac:dyDescent="0.25">
      <c r="B672" s="98"/>
      <c r="C672" s="1"/>
      <c r="D672" s="1"/>
    </row>
    <row r="673" spans="2:4" ht="18" customHeight="1" x14ac:dyDescent="0.25">
      <c r="B673" s="98"/>
      <c r="C673" s="1"/>
      <c r="D673" s="1"/>
    </row>
    <row r="674" spans="2:4" ht="18" customHeight="1" x14ac:dyDescent="0.25">
      <c r="B674" s="98"/>
      <c r="C674" s="1"/>
      <c r="D674" s="1"/>
    </row>
    <row r="675" spans="2:4" ht="18" customHeight="1" x14ac:dyDescent="0.25">
      <c r="B675" s="98"/>
      <c r="C675" s="1"/>
      <c r="D675" s="1"/>
    </row>
    <row r="676" spans="2:4" ht="18" customHeight="1" x14ac:dyDescent="0.25">
      <c r="B676" s="98"/>
      <c r="C676" s="1"/>
      <c r="D676" s="1"/>
    </row>
    <row r="677" spans="2:4" ht="18" customHeight="1" x14ac:dyDescent="0.25">
      <c r="B677" s="98"/>
      <c r="C677" s="1"/>
      <c r="D677" s="1"/>
    </row>
    <row r="678" spans="2:4" ht="18" customHeight="1" x14ac:dyDescent="0.25">
      <c r="B678" s="98"/>
      <c r="C678" s="1"/>
      <c r="D678" s="1"/>
    </row>
    <row r="679" spans="2:4" ht="18" customHeight="1" x14ac:dyDescent="0.25">
      <c r="B679" s="98"/>
      <c r="C679" s="1"/>
      <c r="D679" s="1"/>
    </row>
    <row r="680" spans="2:4" ht="18" customHeight="1" x14ac:dyDescent="0.25">
      <c r="B680" s="98"/>
      <c r="C680" s="1"/>
      <c r="D680" s="1"/>
    </row>
    <row r="681" spans="2:4" ht="18" customHeight="1" x14ac:dyDescent="0.25">
      <c r="B681" s="98"/>
      <c r="C681" s="1"/>
      <c r="D681" s="1"/>
    </row>
    <row r="682" spans="2:4" ht="18" customHeight="1" x14ac:dyDescent="0.25">
      <c r="B682" s="98"/>
      <c r="C682" s="1"/>
      <c r="D682" s="1"/>
    </row>
    <row r="683" spans="2:4" ht="18" customHeight="1" x14ac:dyDescent="0.25">
      <c r="B683" s="98"/>
      <c r="C683" s="1"/>
      <c r="D683" s="1"/>
    </row>
    <row r="684" spans="2:4" ht="18" customHeight="1" x14ac:dyDescent="0.25">
      <c r="B684" s="98"/>
      <c r="C684" s="1"/>
      <c r="D684" s="1"/>
    </row>
    <row r="685" spans="2:4" ht="18" customHeight="1" x14ac:dyDescent="0.25">
      <c r="B685" s="98"/>
      <c r="C685" s="1"/>
      <c r="D685" s="1"/>
    </row>
    <row r="686" spans="2:4" ht="18" customHeight="1" x14ac:dyDescent="0.25">
      <c r="B686" s="98"/>
      <c r="C686" s="1"/>
      <c r="D686" s="1"/>
    </row>
    <row r="687" spans="2:4" ht="18" customHeight="1" x14ac:dyDescent="0.25">
      <c r="B687" s="98"/>
      <c r="C687" s="1"/>
      <c r="D687" s="1"/>
    </row>
    <row r="688" spans="2:4" ht="18" customHeight="1" x14ac:dyDescent="0.25">
      <c r="B688" s="98"/>
      <c r="C688" s="1"/>
      <c r="D688" s="1"/>
    </row>
    <row r="689" spans="2:4" ht="18" customHeight="1" x14ac:dyDescent="0.25">
      <c r="B689" s="98"/>
      <c r="C689" s="1"/>
      <c r="D689" s="1"/>
    </row>
    <row r="690" spans="2:4" ht="18" customHeight="1" x14ac:dyDescent="0.25">
      <c r="B690" s="98"/>
      <c r="C690" s="1"/>
      <c r="D690" s="1"/>
    </row>
    <row r="691" spans="2:4" ht="18" customHeight="1" x14ac:dyDescent="0.25">
      <c r="B691" s="98"/>
      <c r="C691" s="1"/>
      <c r="D691" s="1"/>
    </row>
    <row r="692" spans="2:4" ht="18" customHeight="1" x14ac:dyDescent="0.25">
      <c r="B692" s="98"/>
      <c r="C692" s="1"/>
      <c r="D692" s="1"/>
    </row>
    <row r="693" spans="2:4" ht="18" customHeight="1" x14ac:dyDescent="0.25">
      <c r="B693" s="98"/>
      <c r="C693" s="1"/>
      <c r="D693" s="1"/>
    </row>
    <row r="694" spans="2:4" ht="18" customHeight="1" x14ac:dyDescent="0.25">
      <c r="B694" s="98"/>
      <c r="C694" s="1"/>
      <c r="D694" s="1"/>
    </row>
    <row r="695" spans="2:4" ht="18" customHeight="1" x14ac:dyDescent="0.25">
      <c r="B695" s="98"/>
      <c r="C695" s="1"/>
      <c r="D695" s="1"/>
    </row>
    <row r="696" spans="2:4" ht="18" customHeight="1" x14ac:dyDescent="0.25">
      <c r="B696" s="98"/>
      <c r="C696" s="1"/>
      <c r="D696" s="1"/>
    </row>
    <row r="697" spans="2:4" ht="18" customHeight="1" x14ac:dyDescent="0.25">
      <c r="B697" s="98"/>
      <c r="C697" s="1"/>
      <c r="D697" s="1"/>
    </row>
    <row r="698" spans="2:4" ht="18" customHeight="1" x14ac:dyDescent="0.25">
      <c r="B698" s="98"/>
      <c r="C698" s="1"/>
      <c r="D698" s="1"/>
    </row>
    <row r="699" spans="2:4" ht="18" customHeight="1" x14ac:dyDescent="0.25">
      <c r="B699" s="98"/>
      <c r="C699" s="1"/>
      <c r="D699" s="1"/>
    </row>
    <row r="700" spans="2:4" ht="18" customHeight="1" x14ac:dyDescent="0.25">
      <c r="B700" s="98"/>
      <c r="C700" s="1"/>
      <c r="D700" s="1"/>
    </row>
    <row r="701" spans="2:4" ht="18" customHeight="1" x14ac:dyDescent="0.25">
      <c r="B701" s="98"/>
      <c r="C701" s="1"/>
      <c r="D701" s="1"/>
    </row>
    <row r="702" spans="2:4" ht="18" customHeight="1" x14ac:dyDescent="0.25">
      <c r="B702" s="98"/>
      <c r="C702" s="1"/>
      <c r="D702" s="1"/>
    </row>
    <row r="703" spans="2:4" ht="18" customHeight="1" x14ac:dyDescent="0.25">
      <c r="B703" s="98"/>
      <c r="C703" s="1"/>
      <c r="D703" s="1"/>
    </row>
    <row r="704" spans="2:4" ht="18" customHeight="1" x14ac:dyDescent="0.25">
      <c r="B704" s="98"/>
      <c r="C704" s="1"/>
      <c r="D704" s="1"/>
    </row>
    <row r="705" spans="2:4" ht="18" customHeight="1" x14ac:dyDescent="0.25">
      <c r="B705" s="98"/>
      <c r="C705" s="1"/>
      <c r="D705" s="1"/>
    </row>
    <row r="706" spans="2:4" ht="18" customHeight="1" x14ac:dyDescent="0.25">
      <c r="B706" s="98"/>
      <c r="C706" s="1"/>
      <c r="D706" s="1"/>
    </row>
    <row r="707" spans="2:4" ht="18" customHeight="1" x14ac:dyDescent="0.25">
      <c r="B707" s="98"/>
      <c r="C707" s="1"/>
      <c r="D707" s="1"/>
    </row>
    <row r="708" spans="2:4" ht="18" customHeight="1" x14ac:dyDescent="0.25">
      <c r="B708" s="98"/>
      <c r="C708" s="1"/>
      <c r="D708" s="1"/>
    </row>
    <row r="709" spans="2:4" ht="18" customHeight="1" x14ac:dyDescent="0.25">
      <c r="B709" s="98"/>
      <c r="C709" s="1"/>
      <c r="D709" s="1"/>
    </row>
    <row r="710" spans="2:4" ht="18" customHeight="1" x14ac:dyDescent="0.25">
      <c r="B710" s="98"/>
      <c r="C710" s="1"/>
      <c r="D710" s="1"/>
    </row>
    <row r="711" spans="2:4" ht="18" customHeight="1" x14ac:dyDescent="0.25">
      <c r="B711" s="98"/>
      <c r="C711" s="1"/>
      <c r="D711" s="1"/>
    </row>
    <row r="712" spans="2:4" ht="18" customHeight="1" x14ac:dyDescent="0.25">
      <c r="B712" s="98"/>
      <c r="C712" s="1"/>
      <c r="D712" s="1"/>
    </row>
    <row r="713" spans="2:4" ht="18" customHeight="1" x14ac:dyDescent="0.25">
      <c r="B713" s="98"/>
      <c r="C713" s="1"/>
      <c r="D713" s="1"/>
    </row>
    <row r="714" spans="2:4" ht="18" customHeight="1" x14ac:dyDescent="0.25">
      <c r="B714" s="98"/>
      <c r="C714" s="1"/>
      <c r="D714" s="1"/>
    </row>
    <row r="715" spans="2:4" ht="18" customHeight="1" x14ac:dyDescent="0.25">
      <c r="B715" s="98"/>
      <c r="C715" s="1"/>
      <c r="D715" s="1"/>
    </row>
    <row r="716" spans="2:4" ht="18" customHeight="1" x14ac:dyDescent="0.25">
      <c r="B716" s="98"/>
      <c r="C716" s="1"/>
      <c r="D716" s="1"/>
    </row>
    <row r="717" spans="2:4" ht="18" customHeight="1" x14ac:dyDescent="0.25">
      <c r="B717" s="98"/>
      <c r="C717" s="1"/>
      <c r="D717" s="1"/>
    </row>
    <row r="718" spans="2:4" ht="18" customHeight="1" x14ac:dyDescent="0.25">
      <c r="B718" s="98"/>
      <c r="C718" s="1"/>
      <c r="D718" s="1"/>
    </row>
    <row r="719" spans="2:4" ht="18" customHeight="1" x14ac:dyDescent="0.25">
      <c r="B719" s="98"/>
      <c r="C719" s="1"/>
      <c r="D719" s="1"/>
    </row>
    <row r="720" spans="2:4" ht="18" customHeight="1" x14ac:dyDescent="0.25">
      <c r="B720" s="98"/>
      <c r="C720" s="1"/>
      <c r="D720" s="1"/>
    </row>
    <row r="721" spans="2:4" ht="18" customHeight="1" x14ac:dyDescent="0.25">
      <c r="B721" s="98"/>
      <c r="C721" s="1"/>
      <c r="D721" s="1"/>
    </row>
    <row r="722" spans="2:4" ht="18" customHeight="1" x14ac:dyDescent="0.25">
      <c r="B722" s="98"/>
      <c r="C722" s="1"/>
      <c r="D722" s="1"/>
    </row>
    <row r="723" spans="2:4" ht="18" customHeight="1" x14ac:dyDescent="0.25">
      <c r="B723" s="98"/>
      <c r="C723" s="1"/>
      <c r="D723" s="1"/>
    </row>
    <row r="724" spans="2:4" ht="18" customHeight="1" x14ac:dyDescent="0.25">
      <c r="B724" s="98"/>
      <c r="C724" s="1"/>
      <c r="D724" s="1"/>
    </row>
    <row r="725" spans="2:4" ht="18" customHeight="1" x14ac:dyDescent="0.25">
      <c r="B725" s="98"/>
      <c r="C725" s="1"/>
      <c r="D725" s="1"/>
    </row>
    <row r="726" spans="2:4" ht="18" customHeight="1" x14ac:dyDescent="0.25">
      <c r="B726" s="98"/>
      <c r="C726" s="1"/>
      <c r="D726" s="1"/>
    </row>
    <row r="727" spans="2:4" ht="18" customHeight="1" x14ac:dyDescent="0.25">
      <c r="B727" s="98"/>
      <c r="C727" s="1"/>
      <c r="D727" s="1"/>
    </row>
    <row r="728" spans="2:4" ht="18" customHeight="1" x14ac:dyDescent="0.25">
      <c r="B728" s="98"/>
      <c r="C728" s="1"/>
      <c r="D728" s="1"/>
    </row>
    <row r="729" spans="2:4" ht="18" customHeight="1" x14ac:dyDescent="0.25">
      <c r="B729" s="98"/>
      <c r="C729" s="1"/>
      <c r="D729" s="1"/>
    </row>
    <row r="730" spans="2:4" ht="18" customHeight="1" x14ac:dyDescent="0.25">
      <c r="B730" s="98"/>
      <c r="C730" s="1"/>
      <c r="D730" s="1"/>
    </row>
    <row r="731" spans="2:4" ht="18" customHeight="1" x14ac:dyDescent="0.25">
      <c r="B731" s="98"/>
      <c r="C731" s="1"/>
      <c r="D731" s="1"/>
    </row>
    <row r="732" spans="2:4" ht="18" customHeight="1" x14ac:dyDescent="0.25">
      <c r="B732" s="98"/>
      <c r="C732" s="1"/>
      <c r="D732" s="1"/>
    </row>
    <row r="733" spans="2:4" ht="18" customHeight="1" x14ac:dyDescent="0.25">
      <c r="B733" s="98"/>
      <c r="C733" s="1"/>
      <c r="D733" s="1"/>
    </row>
    <row r="734" spans="2:4" ht="18" customHeight="1" x14ac:dyDescent="0.25">
      <c r="B734" s="98"/>
      <c r="C734" s="1"/>
      <c r="D734" s="1"/>
    </row>
    <row r="735" spans="2:4" ht="18" customHeight="1" x14ac:dyDescent="0.25">
      <c r="B735" s="98"/>
      <c r="C735" s="1"/>
      <c r="D735" s="1"/>
    </row>
    <row r="736" spans="2:4" ht="18" customHeight="1" x14ac:dyDescent="0.25">
      <c r="B736" s="98"/>
      <c r="C736" s="1"/>
      <c r="D736" s="1"/>
    </row>
    <row r="737" spans="2:4" ht="18" customHeight="1" x14ac:dyDescent="0.25">
      <c r="B737" s="98"/>
      <c r="C737" s="1"/>
      <c r="D737" s="1"/>
    </row>
    <row r="738" spans="2:4" ht="18" customHeight="1" x14ac:dyDescent="0.25">
      <c r="B738" s="98"/>
      <c r="C738" s="1"/>
      <c r="D738" s="1"/>
    </row>
    <row r="739" spans="2:4" ht="18" customHeight="1" x14ac:dyDescent="0.25">
      <c r="B739" s="98"/>
      <c r="C739" s="1"/>
      <c r="D739" s="1"/>
    </row>
    <row r="740" spans="2:4" ht="18" customHeight="1" x14ac:dyDescent="0.25">
      <c r="B740" s="98"/>
      <c r="C740" s="1"/>
      <c r="D740" s="1"/>
    </row>
    <row r="741" spans="2:4" ht="18" customHeight="1" x14ac:dyDescent="0.25">
      <c r="B741" s="98"/>
      <c r="C741" s="1"/>
      <c r="D741" s="1"/>
    </row>
    <row r="742" spans="2:4" ht="18" customHeight="1" x14ac:dyDescent="0.25">
      <c r="B742" s="98"/>
      <c r="C742" s="1"/>
      <c r="D742" s="1"/>
    </row>
    <row r="743" spans="2:4" ht="18" customHeight="1" x14ac:dyDescent="0.25">
      <c r="B743" s="98"/>
      <c r="C743" s="1"/>
      <c r="D743" s="1"/>
    </row>
    <row r="744" spans="2:4" ht="18" customHeight="1" x14ac:dyDescent="0.25">
      <c r="B744" s="98"/>
      <c r="C744" s="1"/>
      <c r="D744" s="1"/>
    </row>
    <row r="745" spans="2:4" ht="18" customHeight="1" x14ac:dyDescent="0.25">
      <c r="B745" s="98"/>
      <c r="C745" s="1"/>
      <c r="D745" s="1"/>
    </row>
    <row r="746" spans="2:4" ht="18" customHeight="1" x14ac:dyDescent="0.25">
      <c r="B746" s="98"/>
      <c r="C746" s="1"/>
      <c r="D746" s="1"/>
    </row>
    <row r="747" spans="2:4" ht="18" customHeight="1" x14ac:dyDescent="0.25">
      <c r="B747" s="98"/>
      <c r="C747" s="1"/>
      <c r="D747" s="1"/>
    </row>
    <row r="748" spans="2:4" ht="18" customHeight="1" x14ac:dyDescent="0.25">
      <c r="B748" s="98"/>
      <c r="C748" s="1"/>
      <c r="D748" s="1"/>
    </row>
    <row r="749" spans="2:4" ht="18" customHeight="1" x14ac:dyDescent="0.25">
      <c r="B749" s="98"/>
      <c r="C749" s="1"/>
      <c r="D749" s="1"/>
    </row>
    <row r="750" spans="2:4" ht="18" customHeight="1" x14ac:dyDescent="0.25">
      <c r="B750" s="98"/>
      <c r="C750" s="1"/>
      <c r="D750" s="1"/>
    </row>
    <row r="751" spans="2:4" ht="18" customHeight="1" x14ac:dyDescent="0.25">
      <c r="B751" s="98"/>
      <c r="C751" s="1"/>
      <c r="D751" s="1"/>
    </row>
    <row r="752" spans="2:4" ht="18" customHeight="1" x14ac:dyDescent="0.25">
      <c r="B752" s="98"/>
      <c r="C752" s="1"/>
      <c r="D752" s="1"/>
    </row>
    <row r="753" spans="2:4" ht="18" customHeight="1" x14ac:dyDescent="0.25">
      <c r="B753" s="98"/>
      <c r="C753" s="1"/>
      <c r="D753" s="1"/>
    </row>
    <row r="754" spans="2:4" ht="18" customHeight="1" x14ac:dyDescent="0.25">
      <c r="B754" s="98"/>
      <c r="C754" s="1"/>
      <c r="D754" s="1"/>
    </row>
    <row r="755" spans="2:4" ht="18" customHeight="1" x14ac:dyDescent="0.25">
      <c r="B755" s="98"/>
      <c r="C755" s="1"/>
      <c r="D755" s="1"/>
    </row>
    <row r="756" spans="2:4" ht="18" customHeight="1" x14ac:dyDescent="0.25">
      <c r="B756" s="98"/>
      <c r="C756" s="1"/>
      <c r="D756" s="1"/>
    </row>
    <row r="757" spans="2:4" ht="18" customHeight="1" x14ac:dyDescent="0.25">
      <c r="B757" s="98"/>
      <c r="C757" s="1"/>
      <c r="D757" s="1"/>
    </row>
    <row r="758" spans="2:4" ht="18" customHeight="1" x14ac:dyDescent="0.25">
      <c r="B758" s="98"/>
      <c r="C758" s="1"/>
      <c r="D758" s="1"/>
    </row>
    <row r="759" spans="2:4" ht="18" customHeight="1" x14ac:dyDescent="0.25">
      <c r="B759" s="98"/>
      <c r="C759" s="1"/>
      <c r="D759" s="1"/>
    </row>
    <row r="760" spans="2:4" ht="18" customHeight="1" x14ac:dyDescent="0.25">
      <c r="B760" s="98"/>
      <c r="C760" s="1"/>
      <c r="D760" s="1"/>
    </row>
    <row r="761" spans="2:4" ht="18" customHeight="1" x14ac:dyDescent="0.25">
      <c r="B761" s="98"/>
      <c r="C761" s="1"/>
      <c r="D761" s="1"/>
    </row>
    <row r="762" spans="2:4" ht="18" customHeight="1" x14ac:dyDescent="0.25">
      <c r="B762" s="98"/>
      <c r="C762" s="1"/>
      <c r="D762" s="1"/>
    </row>
    <row r="763" spans="2:4" ht="18" customHeight="1" x14ac:dyDescent="0.25">
      <c r="B763" s="98"/>
      <c r="C763" s="1"/>
      <c r="D763" s="1"/>
    </row>
    <row r="764" spans="2:4" ht="18" customHeight="1" x14ac:dyDescent="0.25">
      <c r="B764" s="98"/>
      <c r="C764" s="1"/>
      <c r="D764" s="1"/>
    </row>
    <row r="765" spans="2:4" ht="18" customHeight="1" x14ac:dyDescent="0.25">
      <c r="B765" s="98"/>
      <c r="C765" s="1"/>
      <c r="D765" s="1"/>
    </row>
    <row r="766" spans="2:4" ht="18" customHeight="1" x14ac:dyDescent="0.25">
      <c r="B766" s="98"/>
      <c r="C766" s="1"/>
      <c r="D766" s="1"/>
    </row>
    <row r="767" spans="2:4" ht="18" customHeight="1" x14ac:dyDescent="0.25">
      <c r="B767" s="98"/>
      <c r="C767" s="1"/>
      <c r="D767" s="1"/>
    </row>
    <row r="768" spans="2:4" ht="18" customHeight="1" x14ac:dyDescent="0.25">
      <c r="B768" s="98"/>
      <c r="C768" s="1"/>
      <c r="D768" s="1"/>
    </row>
    <row r="769" spans="2:4" ht="18" customHeight="1" x14ac:dyDescent="0.25">
      <c r="B769" s="98"/>
      <c r="C769" s="1"/>
      <c r="D769" s="1"/>
    </row>
    <row r="770" spans="2:4" ht="18" customHeight="1" x14ac:dyDescent="0.25">
      <c r="B770" s="98"/>
      <c r="C770" s="1"/>
      <c r="D770" s="1"/>
    </row>
    <row r="771" spans="2:4" ht="18" customHeight="1" x14ac:dyDescent="0.25">
      <c r="B771" s="98"/>
      <c r="C771" s="1"/>
      <c r="D771" s="1"/>
    </row>
    <row r="772" spans="2:4" ht="18" customHeight="1" x14ac:dyDescent="0.25">
      <c r="B772" s="98"/>
      <c r="C772" s="1"/>
      <c r="D772" s="1"/>
    </row>
    <row r="773" spans="2:4" ht="18" customHeight="1" x14ac:dyDescent="0.25">
      <c r="B773" s="98"/>
      <c r="C773" s="1"/>
      <c r="D773" s="1"/>
    </row>
    <row r="774" spans="2:4" ht="18" customHeight="1" x14ac:dyDescent="0.25">
      <c r="B774" s="98"/>
      <c r="C774" s="1"/>
      <c r="D774" s="1"/>
    </row>
    <row r="775" spans="2:4" ht="18" customHeight="1" x14ac:dyDescent="0.25">
      <c r="B775" s="98"/>
      <c r="C775" s="1"/>
      <c r="D775" s="1"/>
    </row>
    <row r="776" spans="2:4" ht="18" customHeight="1" x14ac:dyDescent="0.25">
      <c r="B776" s="98"/>
      <c r="C776" s="1"/>
      <c r="D776" s="1"/>
    </row>
    <row r="777" spans="2:4" ht="18" customHeight="1" x14ac:dyDescent="0.25">
      <c r="B777" s="98"/>
      <c r="C777" s="1"/>
      <c r="D777" s="1"/>
    </row>
    <row r="778" spans="2:4" ht="18" customHeight="1" x14ac:dyDescent="0.25">
      <c r="B778" s="98"/>
      <c r="C778" s="1"/>
      <c r="D778" s="1"/>
    </row>
    <row r="779" spans="2:4" ht="18" customHeight="1" x14ac:dyDescent="0.25">
      <c r="B779" s="98"/>
      <c r="C779" s="1"/>
      <c r="D779" s="1"/>
    </row>
    <row r="780" spans="2:4" ht="18" customHeight="1" x14ac:dyDescent="0.25">
      <c r="B780" s="98"/>
      <c r="C780" s="1"/>
      <c r="D780" s="1"/>
    </row>
    <row r="781" spans="2:4" ht="18" customHeight="1" x14ac:dyDescent="0.25">
      <c r="B781" s="98"/>
      <c r="C781" s="1"/>
      <c r="D781" s="1"/>
    </row>
    <row r="782" spans="2:4" ht="18" customHeight="1" x14ac:dyDescent="0.25">
      <c r="B782" s="98"/>
      <c r="C782" s="1"/>
      <c r="D782" s="1"/>
    </row>
    <row r="783" spans="2:4" ht="18" customHeight="1" x14ac:dyDescent="0.25">
      <c r="B783" s="98"/>
      <c r="C783" s="1"/>
      <c r="D783" s="1"/>
    </row>
    <row r="784" spans="2:4" ht="18" customHeight="1" x14ac:dyDescent="0.25">
      <c r="B784" s="98"/>
      <c r="C784" s="1"/>
      <c r="D784" s="1"/>
    </row>
    <row r="785" spans="2:4" ht="18" customHeight="1" x14ac:dyDescent="0.25">
      <c r="B785" s="98"/>
      <c r="C785" s="1"/>
      <c r="D785" s="1"/>
    </row>
    <row r="786" spans="2:4" ht="18" customHeight="1" x14ac:dyDescent="0.25">
      <c r="B786" s="98"/>
      <c r="C786" s="1"/>
      <c r="D786" s="1"/>
    </row>
    <row r="787" spans="2:4" ht="18" customHeight="1" x14ac:dyDescent="0.25">
      <c r="B787" s="98"/>
      <c r="C787" s="1"/>
      <c r="D787" s="1"/>
    </row>
    <row r="788" spans="2:4" ht="18" customHeight="1" x14ac:dyDescent="0.25">
      <c r="B788" s="98"/>
      <c r="C788" s="1"/>
      <c r="D788" s="1"/>
    </row>
    <row r="789" spans="2:4" ht="18" customHeight="1" x14ac:dyDescent="0.25">
      <c r="B789" s="98"/>
      <c r="C789" s="1"/>
      <c r="D789" s="1"/>
    </row>
    <row r="790" spans="2:4" ht="18" customHeight="1" x14ac:dyDescent="0.25">
      <c r="B790" s="98"/>
      <c r="C790" s="1"/>
      <c r="D790" s="1"/>
    </row>
    <row r="791" spans="2:4" ht="18" customHeight="1" x14ac:dyDescent="0.25">
      <c r="B791" s="98"/>
      <c r="C791" s="1"/>
      <c r="D791" s="1"/>
    </row>
    <row r="792" spans="2:4" ht="18" customHeight="1" x14ac:dyDescent="0.25">
      <c r="B792" s="98"/>
      <c r="C792" s="1"/>
      <c r="D792" s="1"/>
    </row>
    <row r="793" spans="2:4" ht="18" customHeight="1" x14ac:dyDescent="0.25">
      <c r="B793" s="98"/>
      <c r="C793" s="1"/>
      <c r="D793" s="1"/>
    </row>
    <row r="794" spans="2:4" ht="18" customHeight="1" x14ac:dyDescent="0.25">
      <c r="B794" s="98"/>
      <c r="C794" s="1"/>
      <c r="D794" s="1"/>
    </row>
    <row r="795" spans="2:4" ht="18" customHeight="1" x14ac:dyDescent="0.25">
      <c r="B795" s="98"/>
      <c r="C795" s="1"/>
      <c r="D795" s="1"/>
    </row>
    <row r="796" spans="2:4" ht="18" customHeight="1" x14ac:dyDescent="0.25">
      <c r="B796" s="98"/>
      <c r="C796" s="1"/>
      <c r="D796" s="1"/>
    </row>
    <row r="797" spans="2:4" ht="18" customHeight="1" x14ac:dyDescent="0.25">
      <c r="B797" s="98"/>
      <c r="C797" s="1"/>
      <c r="D797" s="1"/>
    </row>
    <row r="798" spans="2:4" ht="18" customHeight="1" x14ac:dyDescent="0.25">
      <c r="B798" s="98"/>
      <c r="C798" s="1"/>
      <c r="D798" s="1"/>
    </row>
    <row r="799" spans="2:4" ht="18" customHeight="1" x14ac:dyDescent="0.25">
      <c r="B799" s="98"/>
      <c r="C799" s="1"/>
      <c r="D799" s="1"/>
    </row>
    <row r="800" spans="2:4" ht="18" customHeight="1" x14ac:dyDescent="0.25">
      <c r="B800" s="98"/>
      <c r="C800" s="1"/>
      <c r="D800" s="1"/>
    </row>
    <row r="801" spans="2:4" ht="18" customHeight="1" x14ac:dyDescent="0.25">
      <c r="B801" s="98"/>
      <c r="C801" s="1"/>
      <c r="D801" s="1"/>
    </row>
    <row r="802" spans="2:4" ht="18" customHeight="1" x14ac:dyDescent="0.25">
      <c r="B802" s="98"/>
      <c r="C802" s="1"/>
      <c r="D802" s="1"/>
    </row>
    <row r="803" spans="2:4" ht="18" customHeight="1" x14ac:dyDescent="0.25">
      <c r="B803" s="98"/>
      <c r="C803" s="1"/>
      <c r="D803" s="1"/>
    </row>
    <row r="804" spans="2:4" ht="18" customHeight="1" x14ac:dyDescent="0.25">
      <c r="B804" s="98"/>
      <c r="C804" s="1"/>
      <c r="D804" s="1"/>
    </row>
    <row r="805" spans="2:4" ht="18" customHeight="1" x14ac:dyDescent="0.25">
      <c r="B805" s="98"/>
      <c r="C805" s="1"/>
      <c r="D805" s="1"/>
    </row>
    <row r="806" spans="2:4" ht="18" customHeight="1" x14ac:dyDescent="0.25">
      <c r="B806" s="98"/>
      <c r="C806" s="1"/>
      <c r="D806" s="1"/>
    </row>
    <row r="807" spans="2:4" ht="18" customHeight="1" x14ac:dyDescent="0.25">
      <c r="B807" s="98"/>
      <c r="C807" s="1"/>
      <c r="D807" s="1"/>
    </row>
    <row r="808" spans="2:4" ht="18" customHeight="1" x14ac:dyDescent="0.25">
      <c r="B808" s="98"/>
      <c r="C808" s="1"/>
      <c r="D808" s="1"/>
    </row>
    <row r="809" spans="2:4" ht="18" customHeight="1" x14ac:dyDescent="0.25">
      <c r="B809" s="98"/>
      <c r="C809" s="1"/>
      <c r="D809" s="1"/>
    </row>
    <row r="810" spans="2:4" ht="18" customHeight="1" x14ac:dyDescent="0.25">
      <c r="B810" s="98"/>
      <c r="C810" s="1"/>
      <c r="D810" s="1"/>
    </row>
    <row r="811" spans="2:4" ht="18" customHeight="1" x14ac:dyDescent="0.25">
      <c r="B811" s="98"/>
      <c r="C811" s="1"/>
      <c r="D811" s="1"/>
    </row>
    <row r="812" spans="2:4" ht="18" customHeight="1" x14ac:dyDescent="0.25">
      <c r="B812" s="98"/>
      <c r="C812" s="1"/>
      <c r="D812" s="1"/>
    </row>
    <row r="813" spans="2:4" ht="18" customHeight="1" x14ac:dyDescent="0.25">
      <c r="B813" s="98"/>
      <c r="C813" s="1"/>
      <c r="D813" s="1"/>
    </row>
    <row r="814" spans="2:4" ht="18" customHeight="1" x14ac:dyDescent="0.25">
      <c r="B814" s="98"/>
      <c r="C814" s="1"/>
      <c r="D814" s="1"/>
    </row>
    <row r="815" spans="2:4" ht="18" customHeight="1" x14ac:dyDescent="0.25">
      <c r="B815" s="98"/>
      <c r="C815" s="1"/>
      <c r="D815" s="1"/>
    </row>
    <row r="816" spans="2:4" ht="18" customHeight="1" x14ac:dyDescent="0.25">
      <c r="B816" s="98"/>
      <c r="C816" s="1"/>
      <c r="D816" s="1"/>
    </row>
    <row r="817" spans="2:4" ht="18" customHeight="1" x14ac:dyDescent="0.25">
      <c r="B817" s="98"/>
      <c r="C817" s="1"/>
      <c r="D817" s="1"/>
    </row>
    <row r="818" spans="2:4" ht="18" customHeight="1" x14ac:dyDescent="0.25">
      <c r="B818" s="98"/>
      <c r="C818" s="1"/>
      <c r="D818" s="1"/>
    </row>
    <row r="819" spans="2:4" ht="18" customHeight="1" x14ac:dyDescent="0.25">
      <c r="B819" s="98"/>
      <c r="C819" s="1"/>
      <c r="D819" s="1"/>
    </row>
    <row r="820" spans="2:4" ht="18" customHeight="1" x14ac:dyDescent="0.25">
      <c r="B820" s="98"/>
      <c r="C820" s="1"/>
      <c r="D820" s="1"/>
    </row>
    <row r="821" spans="2:4" ht="18" customHeight="1" x14ac:dyDescent="0.25">
      <c r="B821" s="98"/>
      <c r="C821" s="1"/>
      <c r="D821" s="1"/>
    </row>
    <row r="822" spans="2:4" ht="18" customHeight="1" x14ac:dyDescent="0.25">
      <c r="B822" s="98"/>
      <c r="C822" s="1"/>
      <c r="D822" s="1"/>
    </row>
    <row r="823" spans="2:4" ht="18" customHeight="1" x14ac:dyDescent="0.25">
      <c r="B823" s="98"/>
      <c r="C823" s="1"/>
      <c r="D823" s="1"/>
    </row>
    <row r="824" spans="2:4" ht="18" customHeight="1" x14ac:dyDescent="0.25">
      <c r="B824" s="98"/>
      <c r="C824" s="1"/>
      <c r="D824" s="1"/>
    </row>
    <row r="825" spans="2:4" ht="18" customHeight="1" x14ac:dyDescent="0.25">
      <c r="B825" s="98"/>
      <c r="C825" s="1"/>
      <c r="D825" s="1"/>
    </row>
    <row r="826" spans="2:4" ht="18" customHeight="1" x14ac:dyDescent="0.25">
      <c r="B826" s="98"/>
      <c r="C826" s="1"/>
      <c r="D826" s="1"/>
    </row>
    <row r="827" spans="2:4" ht="18" customHeight="1" x14ac:dyDescent="0.25">
      <c r="B827" s="98"/>
      <c r="C827" s="1"/>
      <c r="D827" s="1"/>
    </row>
    <row r="828" spans="2:4" ht="18" customHeight="1" x14ac:dyDescent="0.25">
      <c r="B828" s="98"/>
      <c r="C828" s="1"/>
      <c r="D828" s="1"/>
    </row>
    <row r="829" spans="2:4" ht="18" customHeight="1" x14ac:dyDescent="0.25">
      <c r="B829" s="98"/>
      <c r="C829" s="1"/>
      <c r="D829" s="1"/>
    </row>
    <row r="830" spans="2:4" ht="18" customHeight="1" x14ac:dyDescent="0.25">
      <c r="B830" s="98"/>
      <c r="C830" s="1"/>
      <c r="D830" s="1"/>
    </row>
    <row r="831" spans="2:4" ht="18" customHeight="1" x14ac:dyDescent="0.25">
      <c r="B831" s="98"/>
      <c r="C831" s="1"/>
      <c r="D831" s="1"/>
    </row>
    <row r="832" spans="2:4" ht="18" customHeight="1" x14ac:dyDescent="0.25">
      <c r="B832" s="98"/>
      <c r="C832" s="1"/>
      <c r="D832" s="1"/>
    </row>
    <row r="833" spans="2:4" ht="18" customHeight="1" x14ac:dyDescent="0.25">
      <c r="B833" s="98"/>
      <c r="C833" s="1"/>
      <c r="D833" s="1"/>
    </row>
    <row r="834" spans="2:4" ht="18" customHeight="1" x14ac:dyDescent="0.25">
      <c r="B834" s="98"/>
      <c r="C834" s="1"/>
      <c r="D834" s="1"/>
    </row>
    <row r="835" spans="2:4" ht="18" customHeight="1" x14ac:dyDescent="0.25">
      <c r="B835" s="98"/>
      <c r="C835" s="1"/>
      <c r="D835" s="1"/>
    </row>
    <row r="836" spans="2:4" ht="18" customHeight="1" x14ac:dyDescent="0.25">
      <c r="B836" s="98"/>
      <c r="C836" s="1"/>
      <c r="D836" s="1"/>
    </row>
    <row r="837" spans="2:4" ht="18" customHeight="1" x14ac:dyDescent="0.25">
      <c r="B837" s="98"/>
      <c r="C837" s="1"/>
      <c r="D837" s="1"/>
    </row>
    <row r="838" spans="2:4" ht="18" customHeight="1" x14ac:dyDescent="0.25">
      <c r="B838" s="98"/>
      <c r="C838" s="1"/>
      <c r="D838" s="1"/>
    </row>
    <row r="839" spans="2:4" ht="18" customHeight="1" x14ac:dyDescent="0.25">
      <c r="B839" s="98"/>
      <c r="C839" s="1"/>
      <c r="D839" s="1"/>
    </row>
    <row r="840" spans="2:4" ht="18" customHeight="1" x14ac:dyDescent="0.25">
      <c r="B840" s="98"/>
      <c r="C840" s="1"/>
      <c r="D840" s="1"/>
    </row>
    <row r="841" spans="2:4" ht="18" customHeight="1" x14ac:dyDescent="0.25">
      <c r="B841" s="98"/>
      <c r="C841" s="1"/>
      <c r="D841" s="1"/>
    </row>
    <row r="842" spans="2:4" ht="18" customHeight="1" x14ac:dyDescent="0.25">
      <c r="B842" s="98"/>
      <c r="C842" s="1"/>
      <c r="D842" s="1"/>
    </row>
    <row r="843" spans="2:4" ht="18" customHeight="1" x14ac:dyDescent="0.25">
      <c r="B843" s="98"/>
      <c r="C843" s="1"/>
      <c r="D843" s="1"/>
    </row>
    <row r="844" spans="2:4" ht="18" customHeight="1" x14ac:dyDescent="0.25">
      <c r="B844" s="98"/>
      <c r="C844" s="1"/>
      <c r="D844" s="1"/>
    </row>
    <row r="845" spans="2:4" ht="18" customHeight="1" x14ac:dyDescent="0.25">
      <c r="B845" s="98"/>
      <c r="C845" s="1"/>
      <c r="D845" s="1"/>
    </row>
    <row r="846" spans="2:4" ht="18" customHeight="1" x14ac:dyDescent="0.25">
      <c r="B846" s="98"/>
      <c r="C846" s="1"/>
      <c r="D846" s="1"/>
    </row>
    <row r="847" spans="2:4" ht="18" customHeight="1" x14ac:dyDescent="0.25">
      <c r="B847" s="98"/>
      <c r="C847" s="1"/>
      <c r="D847" s="1"/>
    </row>
    <row r="848" spans="2:4" ht="18" customHeight="1" x14ac:dyDescent="0.25">
      <c r="B848" s="98"/>
      <c r="C848" s="1"/>
      <c r="D848" s="1"/>
    </row>
    <row r="849" spans="2:4" ht="18" customHeight="1" x14ac:dyDescent="0.25">
      <c r="B849" s="98"/>
      <c r="C849" s="1"/>
      <c r="D849" s="1"/>
    </row>
    <row r="850" spans="2:4" ht="18" customHeight="1" x14ac:dyDescent="0.25">
      <c r="B850" s="98"/>
      <c r="C850" s="1"/>
      <c r="D850" s="1"/>
    </row>
    <row r="851" spans="2:4" ht="18" customHeight="1" x14ac:dyDescent="0.25">
      <c r="B851" s="98"/>
      <c r="C851" s="1"/>
      <c r="D851" s="1"/>
    </row>
    <row r="852" spans="2:4" ht="18" customHeight="1" x14ac:dyDescent="0.25">
      <c r="B852" s="98"/>
      <c r="C852" s="1"/>
      <c r="D852" s="1"/>
    </row>
    <row r="853" spans="2:4" ht="18" customHeight="1" x14ac:dyDescent="0.25">
      <c r="B853" s="98"/>
      <c r="C853" s="1"/>
      <c r="D853" s="1"/>
    </row>
    <row r="854" spans="2:4" ht="18" customHeight="1" x14ac:dyDescent="0.25">
      <c r="B854" s="98"/>
      <c r="C854" s="1"/>
      <c r="D854" s="1"/>
    </row>
    <row r="855" spans="2:4" ht="18" customHeight="1" x14ac:dyDescent="0.25">
      <c r="B855" s="98"/>
      <c r="C855" s="1"/>
      <c r="D855" s="1"/>
    </row>
    <row r="856" spans="2:4" ht="18" customHeight="1" x14ac:dyDescent="0.25">
      <c r="B856" s="98"/>
      <c r="C856" s="1"/>
      <c r="D856" s="1"/>
    </row>
    <row r="857" spans="2:4" ht="18" customHeight="1" x14ac:dyDescent="0.25">
      <c r="B857" s="98"/>
      <c r="C857" s="1"/>
      <c r="D857" s="1"/>
    </row>
    <row r="858" spans="2:4" ht="18" customHeight="1" x14ac:dyDescent="0.25">
      <c r="B858" s="98"/>
      <c r="C858" s="1"/>
      <c r="D858" s="1"/>
    </row>
    <row r="859" spans="2:4" ht="18" customHeight="1" x14ac:dyDescent="0.25">
      <c r="B859" s="98"/>
      <c r="C859" s="1"/>
      <c r="D859" s="1"/>
    </row>
    <row r="860" spans="2:4" ht="18" customHeight="1" x14ac:dyDescent="0.25">
      <c r="B860" s="98"/>
      <c r="C860" s="1"/>
      <c r="D860" s="1"/>
    </row>
    <row r="861" spans="2:4" ht="18" customHeight="1" x14ac:dyDescent="0.25">
      <c r="B861" s="98"/>
      <c r="C861" s="1"/>
      <c r="D861" s="1"/>
    </row>
    <row r="862" spans="2:4" ht="18" customHeight="1" x14ac:dyDescent="0.25">
      <c r="B862" s="98"/>
      <c r="C862" s="1"/>
      <c r="D862" s="1"/>
    </row>
    <row r="863" spans="2:4" ht="18" customHeight="1" x14ac:dyDescent="0.25">
      <c r="B863" s="98"/>
      <c r="C863" s="1"/>
      <c r="D863" s="1"/>
    </row>
    <row r="864" spans="2:4" ht="18" customHeight="1" x14ac:dyDescent="0.25">
      <c r="B864" s="98"/>
      <c r="C864" s="1"/>
      <c r="D864" s="1"/>
    </row>
    <row r="865" spans="2:4" ht="18" customHeight="1" x14ac:dyDescent="0.25">
      <c r="B865" s="98"/>
      <c r="C865" s="1"/>
      <c r="D865" s="1"/>
    </row>
    <row r="866" spans="2:4" ht="18" customHeight="1" x14ac:dyDescent="0.25">
      <c r="B866" s="98"/>
      <c r="C866" s="1"/>
      <c r="D866" s="1"/>
    </row>
    <row r="867" spans="2:4" ht="18" customHeight="1" x14ac:dyDescent="0.25">
      <c r="B867" s="98"/>
      <c r="C867" s="1"/>
      <c r="D867" s="1"/>
    </row>
    <row r="868" spans="2:4" ht="18" customHeight="1" x14ac:dyDescent="0.25">
      <c r="B868" s="98"/>
      <c r="C868" s="1"/>
      <c r="D868" s="1"/>
    </row>
    <row r="869" spans="2:4" ht="18" customHeight="1" x14ac:dyDescent="0.25">
      <c r="B869" s="98"/>
      <c r="C869" s="1"/>
      <c r="D869" s="1"/>
    </row>
    <row r="870" spans="2:4" ht="18" customHeight="1" x14ac:dyDescent="0.25">
      <c r="B870" s="98"/>
      <c r="C870" s="1"/>
      <c r="D870" s="1"/>
    </row>
    <row r="871" spans="2:4" ht="18" customHeight="1" x14ac:dyDescent="0.25">
      <c r="B871" s="98"/>
      <c r="C871" s="1"/>
      <c r="D871" s="1"/>
    </row>
    <row r="872" spans="2:4" ht="18" customHeight="1" x14ac:dyDescent="0.25">
      <c r="B872" s="98"/>
      <c r="C872" s="1"/>
      <c r="D872" s="1"/>
    </row>
    <row r="873" spans="2:4" ht="18" customHeight="1" x14ac:dyDescent="0.25">
      <c r="B873" s="98"/>
      <c r="C873" s="1"/>
      <c r="D873" s="1"/>
    </row>
    <row r="874" spans="2:4" ht="18" customHeight="1" x14ac:dyDescent="0.25">
      <c r="B874" s="98"/>
      <c r="C874" s="1"/>
      <c r="D874" s="1"/>
    </row>
    <row r="875" spans="2:4" ht="18" customHeight="1" x14ac:dyDescent="0.25">
      <c r="B875" s="98"/>
      <c r="C875" s="1"/>
      <c r="D875" s="1"/>
    </row>
    <row r="876" spans="2:4" ht="18" customHeight="1" x14ac:dyDescent="0.25">
      <c r="B876" s="98"/>
      <c r="C876" s="1"/>
      <c r="D876" s="1"/>
    </row>
    <row r="877" spans="2:4" ht="18" customHeight="1" x14ac:dyDescent="0.25">
      <c r="B877" s="98"/>
      <c r="C877" s="1"/>
      <c r="D877" s="1"/>
    </row>
    <row r="878" spans="2:4" ht="18" customHeight="1" x14ac:dyDescent="0.25">
      <c r="B878" s="98"/>
      <c r="C878" s="1"/>
      <c r="D878" s="1"/>
    </row>
    <row r="879" spans="2:4" ht="18" customHeight="1" x14ac:dyDescent="0.25">
      <c r="B879" s="98"/>
      <c r="C879" s="1"/>
      <c r="D879" s="1"/>
    </row>
    <row r="880" spans="2:4" ht="18" customHeight="1" x14ac:dyDescent="0.25">
      <c r="B880" s="98"/>
      <c r="C880" s="1"/>
      <c r="D880" s="1"/>
    </row>
    <row r="881" spans="2:4" ht="18" customHeight="1" x14ac:dyDescent="0.25">
      <c r="B881" s="98"/>
      <c r="C881" s="1"/>
      <c r="D881" s="1"/>
    </row>
    <row r="882" spans="2:4" ht="18" customHeight="1" x14ac:dyDescent="0.25">
      <c r="B882" s="98"/>
      <c r="C882" s="1"/>
      <c r="D882" s="1"/>
    </row>
    <row r="883" spans="2:4" ht="18" customHeight="1" x14ac:dyDescent="0.25">
      <c r="B883" s="98"/>
      <c r="C883" s="1"/>
      <c r="D883" s="1"/>
    </row>
    <row r="884" spans="2:4" ht="18" customHeight="1" x14ac:dyDescent="0.25">
      <c r="B884" s="98"/>
      <c r="C884" s="1"/>
      <c r="D884" s="1"/>
    </row>
    <row r="885" spans="2:4" ht="18" customHeight="1" x14ac:dyDescent="0.25">
      <c r="B885" s="98"/>
      <c r="C885" s="1"/>
      <c r="D885" s="1"/>
    </row>
    <row r="886" spans="2:4" ht="18" customHeight="1" x14ac:dyDescent="0.25">
      <c r="B886" s="98"/>
      <c r="C886" s="1"/>
      <c r="D886" s="1"/>
    </row>
    <row r="887" spans="2:4" ht="18" customHeight="1" x14ac:dyDescent="0.25">
      <c r="B887" s="98"/>
      <c r="C887" s="1"/>
      <c r="D887" s="1"/>
    </row>
    <row r="888" spans="2:4" ht="18" customHeight="1" x14ac:dyDescent="0.25">
      <c r="B888" s="98"/>
      <c r="C888" s="1"/>
      <c r="D888" s="1"/>
    </row>
    <row r="889" spans="2:4" ht="18" customHeight="1" x14ac:dyDescent="0.25">
      <c r="B889" s="98"/>
      <c r="C889" s="1"/>
      <c r="D889" s="1"/>
    </row>
    <row r="890" spans="2:4" ht="18" customHeight="1" x14ac:dyDescent="0.25">
      <c r="B890" s="98"/>
      <c r="C890" s="1"/>
      <c r="D890" s="1"/>
    </row>
    <row r="891" spans="2:4" ht="18" customHeight="1" x14ac:dyDescent="0.25">
      <c r="B891" s="98"/>
      <c r="C891" s="1"/>
      <c r="D891" s="1"/>
    </row>
    <row r="892" spans="2:4" ht="18" customHeight="1" x14ac:dyDescent="0.25">
      <c r="B892" s="98"/>
      <c r="C892" s="1"/>
      <c r="D892" s="1"/>
    </row>
    <row r="893" spans="2:4" ht="18" customHeight="1" x14ac:dyDescent="0.25">
      <c r="B893" s="98"/>
      <c r="C893" s="1"/>
      <c r="D893" s="1"/>
    </row>
    <row r="894" spans="2:4" ht="18" customHeight="1" x14ac:dyDescent="0.25">
      <c r="B894" s="98"/>
      <c r="C894" s="1"/>
      <c r="D894" s="1"/>
    </row>
    <row r="895" spans="2:4" ht="18" customHeight="1" x14ac:dyDescent="0.25">
      <c r="B895" s="98"/>
      <c r="C895" s="1"/>
      <c r="D895" s="1"/>
    </row>
    <row r="896" spans="2:4" ht="18" customHeight="1" x14ac:dyDescent="0.25">
      <c r="B896" s="98"/>
      <c r="C896" s="1"/>
      <c r="D896" s="1"/>
    </row>
    <row r="897" spans="2:4" ht="18" customHeight="1" x14ac:dyDescent="0.25">
      <c r="B897" s="98"/>
      <c r="C897" s="1"/>
      <c r="D897" s="1"/>
    </row>
    <row r="898" spans="2:4" ht="18" customHeight="1" x14ac:dyDescent="0.25">
      <c r="B898" s="98"/>
      <c r="C898" s="1"/>
      <c r="D898" s="1"/>
    </row>
    <row r="899" spans="2:4" ht="18" customHeight="1" x14ac:dyDescent="0.25">
      <c r="B899" s="98"/>
      <c r="C899" s="1"/>
      <c r="D899" s="1"/>
    </row>
    <row r="900" spans="2:4" ht="18" customHeight="1" x14ac:dyDescent="0.25">
      <c r="B900" s="98"/>
      <c r="C900" s="1"/>
      <c r="D900" s="1"/>
    </row>
    <row r="901" spans="2:4" ht="18" customHeight="1" x14ac:dyDescent="0.25">
      <c r="B901" s="98"/>
      <c r="C901" s="1"/>
      <c r="D901" s="1"/>
    </row>
    <row r="902" spans="2:4" ht="18" customHeight="1" x14ac:dyDescent="0.25">
      <c r="B902" s="98"/>
      <c r="C902" s="1"/>
      <c r="D902" s="1"/>
    </row>
    <row r="903" spans="2:4" ht="18" customHeight="1" x14ac:dyDescent="0.25">
      <c r="B903" s="98"/>
      <c r="C903" s="1"/>
      <c r="D903" s="1"/>
    </row>
    <row r="904" spans="2:4" ht="18" customHeight="1" x14ac:dyDescent="0.25">
      <c r="B904" s="98"/>
      <c r="C904" s="1"/>
      <c r="D904" s="1"/>
    </row>
    <row r="905" spans="2:4" ht="18" customHeight="1" x14ac:dyDescent="0.25">
      <c r="B905" s="98"/>
      <c r="C905" s="1"/>
      <c r="D905" s="1"/>
    </row>
    <row r="906" spans="2:4" ht="18" customHeight="1" x14ac:dyDescent="0.25">
      <c r="B906" s="98"/>
      <c r="C906" s="1"/>
      <c r="D906" s="1"/>
    </row>
    <row r="907" spans="2:4" ht="18" customHeight="1" x14ac:dyDescent="0.25">
      <c r="B907" s="98"/>
      <c r="C907" s="1"/>
      <c r="D907" s="1"/>
    </row>
    <row r="908" spans="2:4" ht="18" customHeight="1" x14ac:dyDescent="0.25">
      <c r="B908" s="98"/>
      <c r="C908" s="1"/>
      <c r="D908" s="1"/>
    </row>
    <row r="909" spans="2:4" ht="18" customHeight="1" x14ac:dyDescent="0.25">
      <c r="B909" s="98"/>
      <c r="C909" s="1"/>
      <c r="D909" s="1"/>
    </row>
    <row r="910" spans="2:4" ht="18" customHeight="1" x14ac:dyDescent="0.25">
      <c r="B910" s="98"/>
      <c r="C910" s="1"/>
      <c r="D910" s="1"/>
    </row>
    <row r="911" spans="2:4" ht="18" customHeight="1" x14ac:dyDescent="0.25">
      <c r="B911" s="98"/>
      <c r="C911" s="1"/>
      <c r="D911" s="1"/>
    </row>
    <row r="912" spans="2:4" ht="18" customHeight="1" x14ac:dyDescent="0.25">
      <c r="B912" s="98"/>
      <c r="C912" s="1"/>
      <c r="D912" s="1"/>
    </row>
    <row r="913" spans="2:4" ht="18" customHeight="1" x14ac:dyDescent="0.25">
      <c r="B913" s="98"/>
      <c r="C913" s="1"/>
      <c r="D913" s="1"/>
    </row>
    <row r="914" spans="2:4" ht="18" customHeight="1" x14ac:dyDescent="0.25">
      <c r="B914" s="98"/>
      <c r="C914" s="1"/>
      <c r="D914" s="1"/>
    </row>
    <row r="915" spans="2:4" ht="18" customHeight="1" x14ac:dyDescent="0.25">
      <c r="B915" s="98"/>
      <c r="C915" s="1"/>
      <c r="D915" s="1"/>
    </row>
    <row r="916" spans="2:4" ht="18" customHeight="1" x14ac:dyDescent="0.25">
      <c r="B916" s="98"/>
      <c r="C916" s="1"/>
      <c r="D916" s="1"/>
    </row>
    <row r="917" spans="2:4" ht="18" customHeight="1" x14ac:dyDescent="0.25">
      <c r="B917" s="98"/>
      <c r="C917" s="1"/>
      <c r="D917" s="1"/>
    </row>
    <row r="918" spans="2:4" ht="18" customHeight="1" x14ac:dyDescent="0.25">
      <c r="B918" s="98"/>
      <c r="C918" s="1"/>
      <c r="D918" s="1"/>
    </row>
    <row r="919" spans="2:4" ht="18" customHeight="1" x14ac:dyDescent="0.25">
      <c r="B919" s="98"/>
      <c r="C919" s="1"/>
      <c r="D919" s="1"/>
    </row>
    <row r="920" spans="2:4" ht="18" customHeight="1" x14ac:dyDescent="0.25">
      <c r="B920" s="98"/>
      <c r="C920" s="1"/>
      <c r="D920" s="1"/>
    </row>
    <row r="921" spans="2:4" ht="18" customHeight="1" x14ac:dyDescent="0.25">
      <c r="B921" s="98"/>
      <c r="C921" s="1"/>
      <c r="D921" s="1"/>
    </row>
    <row r="922" spans="2:4" ht="18" customHeight="1" x14ac:dyDescent="0.25">
      <c r="B922" s="98"/>
      <c r="C922" s="1"/>
      <c r="D922" s="1"/>
    </row>
    <row r="923" spans="2:4" ht="18" customHeight="1" x14ac:dyDescent="0.25">
      <c r="B923" s="98"/>
      <c r="C923" s="1"/>
      <c r="D923" s="1"/>
    </row>
    <row r="924" spans="2:4" ht="18" customHeight="1" x14ac:dyDescent="0.25">
      <c r="B924" s="98"/>
      <c r="C924" s="1"/>
      <c r="D924" s="1"/>
    </row>
    <row r="925" spans="2:4" ht="18" customHeight="1" x14ac:dyDescent="0.25">
      <c r="B925" s="98"/>
      <c r="C925" s="1"/>
      <c r="D925" s="1"/>
    </row>
    <row r="926" spans="2:4" ht="18" customHeight="1" x14ac:dyDescent="0.25">
      <c r="B926" s="98"/>
      <c r="C926" s="1"/>
      <c r="D926" s="1"/>
    </row>
    <row r="927" spans="2:4" ht="18" customHeight="1" x14ac:dyDescent="0.25">
      <c r="B927" s="98"/>
      <c r="C927" s="1"/>
      <c r="D927" s="1"/>
    </row>
    <row r="928" spans="2:4" ht="18" customHeight="1" x14ac:dyDescent="0.25">
      <c r="B928" s="98"/>
      <c r="C928" s="1"/>
      <c r="D928" s="1"/>
    </row>
    <row r="929" spans="2:4" ht="18" customHeight="1" x14ac:dyDescent="0.25">
      <c r="B929" s="98"/>
      <c r="C929" s="1"/>
      <c r="D929" s="1"/>
    </row>
    <row r="930" spans="2:4" ht="18" customHeight="1" x14ac:dyDescent="0.25">
      <c r="B930" s="98"/>
      <c r="C930" s="1"/>
      <c r="D930" s="1"/>
    </row>
    <row r="931" spans="2:4" ht="18" customHeight="1" x14ac:dyDescent="0.25">
      <c r="B931" s="98"/>
      <c r="C931" s="1"/>
      <c r="D931" s="1"/>
    </row>
    <row r="932" spans="2:4" ht="18" customHeight="1" x14ac:dyDescent="0.25">
      <c r="B932" s="98"/>
      <c r="C932" s="1"/>
      <c r="D932" s="1"/>
    </row>
    <row r="933" spans="2:4" ht="18" customHeight="1" x14ac:dyDescent="0.25">
      <c r="B933" s="98"/>
      <c r="C933" s="1"/>
      <c r="D933" s="1"/>
    </row>
    <row r="934" spans="2:4" ht="18" customHeight="1" x14ac:dyDescent="0.25">
      <c r="B934" s="98"/>
      <c r="C934" s="1"/>
      <c r="D934" s="1"/>
    </row>
    <row r="935" spans="2:4" ht="18" customHeight="1" x14ac:dyDescent="0.25">
      <c r="B935" s="98"/>
      <c r="C935" s="1"/>
      <c r="D935" s="1"/>
    </row>
    <row r="936" spans="2:4" ht="18" customHeight="1" x14ac:dyDescent="0.25">
      <c r="B936" s="98"/>
      <c r="C936" s="1"/>
      <c r="D936" s="1"/>
    </row>
    <row r="937" spans="2:4" ht="18" customHeight="1" x14ac:dyDescent="0.25">
      <c r="B937" s="98"/>
      <c r="C937" s="1"/>
      <c r="D937" s="1"/>
    </row>
    <row r="938" spans="2:4" ht="18" customHeight="1" x14ac:dyDescent="0.25">
      <c r="B938" s="98"/>
      <c r="C938" s="1"/>
      <c r="D938" s="1"/>
    </row>
    <row r="939" spans="2:4" ht="18" customHeight="1" x14ac:dyDescent="0.25">
      <c r="B939" s="98"/>
      <c r="C939" s="1"/>
      <c r="D939" s="1"/>
    </row>
    <row r="940" spans="2:4" ht="18" customHeight="1" x14ac:dyDescent="0.25">
      <c r="B940" s="98"/>
      <c r="C940" s="1"/>
      <c r="D940" s="1"/>
    </row>
    <row r="941" spans="2:4" ht="18" customHeight="1" x14ac:dyDescent="0.25">
      <c r="B941" s="98"/>
      <c r="C941" s="1"/>
      <c r="D941" s="1"/>
    </row>
    <row r="942" spans="2:4" ht="18" customHeight="1" x14ac:dyDescent="0.25">
      <c r="B942" s="98"/>
      <c r="C942" s="1"/>
      <c r="D942" s="1"/>
    </row>
    <row r="943" spans="2:4" ht="18" customHeight="1" x14ac:dyDescent="0.25">
      <c r="B943" s="98"/>
      <c r="C943" s="1"/>
      <c r="D943" s="1"/>
    </row>
    <row r="944" spans="2:4" ht="18" customHeight="1" x14ac:dyDescent="0.25">
      <c r="B944" s="98"/>
      <c r="C944" s="1"/>
      <c r="D944" s="1"/>
    </row>
    <row r="945" spans="2:4" ht="18" customHeight="1" x14ac:dyDescent="0.25">
      <c r="B945" s="98"/>
      <c r="C945" s="1"/>
      <c r="D945" s="1"/>
    </row>
    <row r="946" spans="2:4" ht="18" customHeight="1" x14ac:dyDescent="0.25">
      <c r="B946" s="98"/>
      <c r="C946" s="1"/>
      <c r="D946" s="1"/>
    </row>
    <row r="947" spans="2:4" ht="18" customHeight="1" x14ac:dyDescent="0.25">
      <c r="B947" s="98"/>
      <c r="C947" s="1"/>
      <c r="D947" s="1"/>
    </row>
    <row r="948" spans="2:4" ht="18" customHeight="1" x14ac:dyDescent="0.25">
      <c r="B948" s="98"/>
      <c r="C948" s="1"/>
      <c r="D948" s="1"/>
    </row>
    <row r="949" spans="2:4" ht="18" customHeight="1" x14ac:dyDescent="0.25">
      <c r="B949" s="98"/>
      <c r="C949" s="1"/>
      <c r="D949" s="1"/>
    </row>
    <row r="950" spans="2:4" ht="18" customHeight="1" x14ac:dyDescent="0.25">
      <c r="B950" s="98"/>
      <c r="C950" s="1"/>
      <c r="D950" s="1"/>
    </row>
    <row r="951" spans="2:4" ht="18" customHeight="1" x14ac:dyDescent="0.25">
      <c r="B951" s="98"/>
      <c r="C951" s="1"/>
      <c r="D951" s="1"/>
    </row>
    <row r="952" spans="2:4" ht="18" customHeight="1" x14ac:dyDescent="0.25">
      <c r="B952" s="98"/>
      <c r="C952" s="1"/>
      <c r="D952" s="1"/>
    </row>
    <row r="953" spans="2:4" ht="18" customHeight="1" x14ac:dyDescent="0.25">
      <c r="B953" s="98"/>
      <c r="C953" s="1"/>
      <c r="D953" s="1"/>
    </row>
    <row r="954" spans="2:4" ht="18" customHeight="1" x14ac:dyDescent="0.25">
      <c r="B954" s="98"/>
      <c r="C954" s="1"/>
      <c r="D954" s="1"/>
    </row>
    <row r="955" spans="2:4" ht="18" customHeight="1" x14ac:dyDescent="0.25">
      <c r="B955" s="98"/>
      <c r="C955" s="1"/>
      <c r="D955" s="1"/>
    </row>
    <row r="956" spans="2:4" ht="18" customHeight="1" x14ac:dyDescent="0.25">
      <c r="B956" s="98"/>
      <c r="C956" s="1"/>
      <c r="D956" s="1"/>
    </row>
    <row r="957" spans="2:4" ht="18" customHeight="1" x14ac:dyDescent="0.25">
      <c r="B957" s="98"/>
      <c r="C957" s="1"/>
      <c r="D957" s="1"/>
    </row>
    <row r="958" spans="2:4" ht="18" customHeight="1" x14ac:dyDescent="0.25">
      <c r="B958" s="98"/>
      <c r="C958" s="1"/>
      <c r="D958" s="1"/>
    </row>
    <row r="959" spans="2:4" ht="18" customHeight="1" x14ac:dyDescent="0.25">
      <c r="B959" s="98"/>
      <c r="C959" s="1"/>
      <c r="D959" s="1"/>
    </row>
    <row r="960" spans="2:4" ht="18" customHeight="1" x14ac:dyDescent="0.25">
      <c r="B960" s="98"/>
      <c r="C960" s="1"/>
      <c r="D960" s="1"/>
    </row>
    <row r="961" spans="2:4" ht="18" customHeight="1" x14ac:dyDescent="0.25">
      <c r="B961" s="98"/>
      <c r="C961" s="1"/>
      <c r="D961" s="1"/>
    </row>
    <row r="962" spans="2:4" ht="18" customHeight="1" x14ac:dyDescent="0.25">
      <c r="B962" s="98"/>
      <c r="C962" s="1"/>
      <c r="D962" s="1"/>
    </row>
    <row r="963" spans="2:4" ht="18" customHeight="1" x14ac:dyDescent="0.25">
      <c r="B963" s="98"/>
      <c r="C963" s="1"/>
      <c r="D963" s="1"/>
    </row>
    <row r="964" spans="2:4" ht="18" customHeight="1" x14ac:dyDescent="0.25">
      <c r="B964" s="98"/>
      <c r="C964" s="1"/>
      <c r="D964" s="1"/>
    </row>
    <row r="965" spans="2:4" ht="18" customHeight="1" x14ac:dyDescent="0.25">
      <c r="B965" s="98"/>
      <c r="C965" s="1"/>
      <c r="D965" s="1"/>
    </row>
    <row r="966" spans="2:4" ht="18" customHeight="1" x14ac:dyDescent="0.25">
      <c r="B966" s="98"/>
      <c r="C966" s="1"/>
      <c r="D966" s="1"/>
    </row>
    <row r="967" spans="2:4" ht="18" customHeight="1" x14ac:dyDescent="0.25">
      <c r="B967" s="98"/>
      <c r="C967" s="1"/>
      <c r="D967" s="1"/>
    </row>
    <row r="968" spans="2:4" ht="18" customHeight="1" x14ac:dyDescent="0.25">
      <c r="B968" s="98"/>
      <c r="C968" s="1"/>
      <c r="D968" s="1"/>
    </row>
    <row r="969" spans="2:4" ht="18" customHeight="1" x14ac:dyDescent="0.25">
      <c r="B969" s="98"/>
      <c r="C969" s="1"/>
      <c r="D969" s="1"/>
    </row>
    <row r="970" spans="2:4" ht="18" customHeight="1" x14ac:dyDescent="0.25">
      <c r="B970" s="98"/>
      <c r="C970" s="1"/>
      <c r="D970" s="1"/>
    </row>
    <row r="971" spans="2:4" ht="18" customHeight="1" x14ac:dyDescent="0.25">
      <c r="B971" s="98"/>
      <c r="C971" s="1"/>
      <c r="D971" s="1"/>
    </row>
    <row r="972" spans="2:4" ht="18" customHeight="1" x14ac:dyDescent="0.25">
      <c r="B972" s="98"/>
      <c r="C972" s="1"/>
      <c r="D972" s="1"/>
    </row>
    <row r="973" spans="2:4" ht="18" customHeight="1" x14ac:dyDescent="0.25">
      <c r="B973" s="98"/>
      <c r="C973" s="1"/>
      <c r="D973" s="1"/>
    </row>
    <row r="974" spans="2:4" ht="18" customHeight="1" x14ac:dyDescent="0.25">
      <c r="B974" s="98"/>
      <c r="C974" s="1"/>
      <c r="D974" s="1"/>
    </row>
    <row r="975" spans="2:4" ht="18" customHeight="1" x14ac:dyDescent="0.25">
      <c r="B975" s="98"/>
      <c r="C975" s="1"/>
      <c r="D975" s="1"/>
    </row>
    <row r="976" spans="2:4" ht="18" customHeight="1" x14ac:dyDescent="0.25">
      <c r="B976" s="98"/>
      <c r="C976" s="1"/>
      <c r="D976" s="1"/>
    </row>
    <row r="977" spans="2:4" ht="18" customHeight="1" x14ac:dyDescent="0.25">
      <c r="B977" s="98"/>
      <c r="C977" s="1"/>
      <c r="D977" s="1"/>
    </row>
    <row r="978" spans="2:4" ht="18" customHeight="1" x14ac:dyDescent="0.25">
      <c r="B978" s="98"/>
      <c r="C978" s="1"/>
      <c r="D978" s="1"/>
    </row>
    <row r="979" spans="2:4" ht="18" customHeight="1" x14ac:dyDescent="0.25">
      <c r="B979" s="98"/>
      <c r="C979" s="1"/>
      <c r="D979" s="1"/>
    </row>
    <row r="980" spans="2:4" ht="18" customHeight="1" x14ac:dyDescent="0.25">
      <c r="B980" s="98"/>
      <c r="C980" s="1"/>
      <c r="D980" s="1"/>
    </row>
    <row r="981" spans="2:4" ht="18" customHeight="1" x14ac:dyDescent="0.25">
      <c r="B981" s="98"/>
      <c r="C981" s="1"/>
      <c r="D981" s="1"/>
    </row>
    <row r="982" spans="2:4" ht="18" customHeight="1" x14ac:dyDescent="0.25">
      <c r="B982" s="98"/>
      <c r="C982" s="1"/>
      <c r="D982" s="1"/>
    </row>
    <row r="983" spans="2:4" ht="18" customHeight="1" x14ac:dyDescent="0.25">
      <c r="B983" s="98"/>
      <c r="C983" s="1"/>
      <c r="D983" s="1"/>
    </row>
    <row r="984" spans="2:4" ht="18" customHeight="1" x14ac:dyDescent="0.25">
      <c r="B984" s="98"/>
      <c r="C984" s="1"/>
      <c r="D984" s="1"/>
    </row>
    <row r="985" spans="2:4" ht="18" customHeight="1" x14ac:dyDescent="0.25">
      <c r="B985" s="98"/>
      <c r="C985" s="1"/>
      <c r="D985" s="1"/>
    </row>
    <row r="986" spans="2:4" ht="18" customHeight="1" x14ac:dyDescent="0.25">
      <c r="B986" s="98"/>
      <c r="C986" s="1"/>
      <c r="D986" s="1"/>
    </row>
    <row r="987" spans="2:4" ht="18" customHeight="1" x14ac:dyDescent="0.25">
      <c r="B987" s="98"/>
      <c r="C987" s="1"/>
      <c r="D987" s="1"/>
    </row>
    <row r="988" spans="2:4" ht="18" customHeight="1" x14ac:dyDescent="0.25">
      <c r="B988" s="98"/>
      <c r="C988" s="1"/>
      <c r="D988" s="1"/>
    </row>
    <row r="989" spans="2:4" ht="18" customHeight="1" x14ac:dyDescent="0.25">
      <c r="B989" s="98"/>
      <c r="C989" s="1"/>
      <c r="D989" s="1"/>
    </row>
    <row r="990" spans="2:4" ht="18" customHeight="1" x14ac:dyDescent="0.25">
      <c r="B990" s="98"/>
      <c r="C990" s="1"/>
      <c r="D990" s="1"/>
    </row>
    <row r="991" spans="2:4" ht="18" customHeight="1" x14ac:dyDescent="0.25">
      <c r="B991" s="98"/>
      <c r="C991" s="1"/>
      <c r="D991" s="1"/>
    </row>
    <row r="992" spans="2:4" ht="18" customHeight="1" x14ac:dyDescent="0.25">
      <c r="B992" s="98"/>
      <c r="C992" s="1"/>
      <c r="D992" s="1"/>
    </row>
    <row r="993" spans="2:4" ht="18" customHeight="1" x14ac:dyDescent="0.25">
      <c r="B993" s="98"/>
      <c r="C993" s="1"/>
      <c r="D993" s="1"/>
    </row>
    <row r="994" spans="2:4" ht="18" customHeight="1" x14ac:dyDescent="0.25">
      <c r="B994" s="98"/>
      <c r="C994" s="1"/>
      <c r="D994" s="1"/>
    </row>
    <row r="995" spans="2:4" ht="18" customHeight="1" x14ac:dyDescent="0.25">
      <c r="B995" s="98"/>
      <c r="C995" s="1"/>
      <c r="D995" s="1"/>
    </row>
    <row r="996" spans="2:4" ht="18" customHeight="1" x14ac:dyDescent="0.25">
      <c r="B996" s="98"/>
      <c r="C996" s="1"/>
      <c r="D996" s="1"/>
    </row>
    <row r="997" spans="2:4" ht="18" customHeight="1" x14ac:dyDescent="0.25">
      <c r="B997" s="98"/>
      <c r="C997" s="1"/>
      <c r="D997" s="1"/>
    </row>
    <row r="998" spans="2:4" ht="18" customHeight="1" x14ac:dyDescent="0.25">
      <c r="B998" s="98"/>
      <c r="C998" s="1"/>
      <c r="D998" s="1"/>
    </row>
    <row r="999" spans="2:4" ht="18" customHeight="1" x14ac:dyDescent="0.25">
      <c r="B999" s="98"/>
      <c r="C999" s="1"/>
      <c r="D999" s="1"/>
    </row>
    <row r="1000" spans="2:4" ht="18" customHeight="1" x14ac:dyDescent="0.25">
      <c r="B1000" s="98"/>
      <c r="C1000" s="1"/>
      <c r="D1000" s="1"/>
    </row>
    <row r="1001" spans="2:4" ht="18" customHeight="1" x14ac:dyDescent="0.25">
      <c r="B1001" s="98"/>
      <c r="C1001" s="1"/>
      <c r="D1001" s="1"/>
    </row>
    <row r="1002" spans="2:4" ht="18" customHeight="1" x14ac:dyDescent="0.25">
      <c r="B1002" s="98"/>
      <c r="C1002" s="1"/>
      <c r="D1002" s="1"/>
    </row>
    <row r="1003" spans="2:4" ht="18" customHeight="1" x14ac:dyDescent="0.25">
      <c r="B1003" s="98"/>
      <c r="C1003" s="1"/>
      <c r="D1003" s="1"/>
    </row>
    <row r="1004" spans="2:4" ht="18" customHeight="1" x14ac:dyDescent="0.25">
      <c r="B1004" s="98"/>
      <c r="C1004" s="1"/>
      <c r="D1004" s="1"/>
    </row>
    <row r="1005" spans="2:4" ht="18" customHeight="1" x14ac:dyDescent="0.25">
      <c r="B1005" s="98"/>
      <c r="C1005" s="1"/>
      <c r="D1005" s="1"/>
    </row>
    <row r="1006" spans="2:4" ht="18" customHeight="1" x14ac:dyDescent="0.25">
      <c r="B1006" s="98"/>
      <c r="C1006" s="1"/>
      <c r="D1006" s="1"/>
    </row>
    <row r="1007" spans="2:4" ht="18" customHeight="1" x14ac:dyDescent="0.25">
      <c r="B1007" s="98"/>
      <c r="C1007" s="1"/>
      <c r="D1007" s="1"/>
    </row>
    <row r="1008" spans="2:4" ht="18" customHeight="1" x14ac:dyDescent="0.25">
      <c r="B1008" s="98"/>
      <c r="C1008" s="1"/>
      <c r="D1008" s="1"/>
    </row>
    <row r="1009" spans="2:4" ht="18" customHeight="1" x14ac:dyDescent="0.25">
      <c r="B1009" s="98"/>
      <c r="C1009" s="1"/>
      <c r="D1009" s="1"/>
    </row>
    <row r="1010" spans="2:4" ht="18" customHeight="1" x14ac:dyDescent="0.25">
      <c r="B1010" s="98"/>
      <c r="C1010" s="1"/>
      <c r="D1010" s="1"/>
    </row>
    <row r="1011" spans="2:4" ht="18" customHeight="1" x14ac:dyDescent="0.25">
      <c r="B1011" s="98"/>
      <c r="C1011" s="1"/>
      <c r="D1011" s="1"/>
    </row>
    <row r="1012" spans="2:4" ht="18" customHeight="1" x14ac:dyDescent="0.25">
      <c r="B1012" s="98"/>
      <c r="C1012" s="1"/>
      <c r="D1012" s="1"/>
    </row>
    <row r="1013" spans="2:4" ht="18" customHeight="1" x14ac:dyDescent="0.25">
      <c r="B1013" s="98"/>
      <c r="C1013" s="1"/>
      <c r="D1013" s="1"/>
    </row>
    <row r="1014" spans="2:4" ht="18" customHeight="1" x14ac:dyDescent="0.25">
      <c r="B1014" s="98"/>
      <c r="C1014" s="1"/>
      <c r="D1014" s="1"/>
    </row>
    <row r="1015" spans="2:4" ht="18" customHeight="1" x14ac:dyDescent="0.25">
      <c r="B1015" s="98"/>
      <c r="C1015" s="1"/>
      <c r="D1015" s="1"/>
    </row>
    <row r="1016" spans="2:4" ht="18" customHeight="1" x14ac:dyDescent="0.25">
      <c r="B1016" s="98"/>
      <c r="C1016" s="1"/>
      <c r="D1016" s="1"/>
    </row>
    <row r="1017" spans="2:4" ht="18" customHeight="1" x14ac:dyDescent="0.25">
      <c r="B1017" s="98"/>
      <c r="C1017" s="1"/>
      <c r="D1017" s="1"/>
    </row>
    <row r="1018" spans="2:4" ht="18" customHeight="1" x14ac:dyDescent="0.25">
      <c r="B1018" s="98"/>
      <c r="C1018" s="1"/>
      <c r="D1018" s="1"/>
    </row>
    <row r="1019" spans="2:4" ht="18" customHeight="1" x14ac:dyDescent="0.25">
      <c r="B1019" s="98"/>
      <c r="C1019" s="1"/>
      <c r="D1019" s="1"/>
    </row>
    <row r="1020" spans="2:4" ht="18" customHeight="1" x14ac:dyDescent="0.25">
      <c r="B1020" s="98"/>
      <c r="C1020" s="1"/>
      <c r="D1020" s="1"/>
    </row>
    <row r="1021" spans="2:4" ht="18" customHeight="1" x14ac:dyDescent="0.25">
      <c r="B1021" s="98"/>
      <c r="C1021" s="1"/>
      <c r="D1021" s="1"/>
    </row>
    <row r="1022" spans="2:4" ht="18" customHeight="1" x14ac:dyDescent="0.25">
      <c r="B1022" s="98"/>
      <c r="C1022" s="1"/>
      <c r="D1022" s="1"/>
    </row>
    <row r="1023" spans="2:4" ht="18" customHeight="1" x14ac:dyDescent="0.25">
      <c r="B1023" s="98"/>
      <c r="C1023" s="1"/>
      <c r="D1023" s="1"/>
    </row>
    <row r="1024" spans="2:4" ht="18" customHeight="1" x14ac:dyDescent="0.25">
      <c r="B1024" s="98"/>
      <c r="C1024" s="1"/>
      <c r="D1024" s="1"/>
    </row>
    <row r="1025" spans="2:4" ht="18" customHeight="1" x14ac:dyDescent="0.25">
      <c r="B1025" s="98"/>
      <c r="C1025" s="1"/>
      <c r="D1025" s="1"/>
    </row>
    <row r="1026" spans="2:4" ht="18" customHeight="1" x14ac:dyDescent="0.25">
      <c r="B1026" s="98"/>
      <c r="C1026" s="1"/>
      <c r="D1026" s="1"/>
    </row>
    <row r="1027" spans="2:4" ht="18" customHeight="1" x14ac:dyDescent="0.25">
      <c r="B1027" s="98"/>
      <c r="C1027" s="1"/>
      <c r="D1027" s="1"/>
    </row>
    <row r="1028" spans="2:4" ht="18" customHeight="1" x14ac:dyDescent="0.25">
      <c r="B1028" s="98"/>
      <c r="C1028" s="1"/>
      <c r="D1028" s="1"/>
    </row>
    <row r="1029" spans="2:4" ht="18" customHeight="1" x14ac:dyDescent="0.25">
      <c r="B1029" s="98"/>
      <c r="C1029" s="1"/>
      <c r="D1029" s="1"/>
    </row>
    <row r="1030" spans="2:4" ht="18" customHeight="1" x14ac:dyDescent="0.25">
      <c r="B1030" s="98"/>
      <c r="C1030" s="1"/>
      <c r="D1030" s="1"/>
    </row>
    <row r="1031" spans="2:4" ht="18" customHeight="1" x14ac:dyDescent="0.25">
      <c r="B1031" s="98"/>
      <c r="C1031" s="1"/>
      <c r="D1031" s="1"/>
    </row>
    <row r="1032" spans="2:4" ht="18" customHeight="1" x14ac:dyDescent="0.25">
      <c r="B1032" s="98"/>
      <c r="C1032" s="1"/>
      <c r="D1032" s="1"/>
    </row>
    <row r="1033" spans="2:4" ht="18" customHeight="1" x14ac:dyDescent="0.25">
      <c r="B1033" s="98"/>
      <c r="C1033" s="1"/>
      <c r="D1033" s="1"/>
    </row>
    <row r="1034" spans="2:4" ht="18" customHeight="1" x14ac:dyDescent="0.25">
      <c r="B1034" s="98"/>
      <c r="C1034" s="1"/>
      <c r="D1034" s="1"/>
    </row>
    <row r="1035" spans="2:4" ht="18" customHeight="1" x14ac:dyDescent="0.25">
      <c r="B1035" s="98"/>
      <c r="C1035" s="1"/>
      <c r="D1035" s="1"/>
    </row>
    <row r="1036" spans="2:4" ht="18" customHeight="1" x14ac:dyDescent="0.25">
      <c r="B1036" s="98"/>
      <c r="C1036" s="1"/>
      <c r="D1036" s="1"/>
    </row>
    <row r="1037" spans="2:4" ht="18" customHeight="1" x14ac:dyDescent="0.25">
      <c r="B1037" s="98"/>
      <c r="C1037" s="1"/>
      <c r="D1037" s="1"/>
    </row>
    <row r="1038" spans="2:4" ht="18" customHeight="1" x14ac:dyDescent="0.25">
      <c r="B1038" s="98"/>
      <c r="C1038" s="1"/>
      <c r="D1038" s="1"/>
    </row>
    <row r="1039" spans="2:4" ht="18" customHeight="1" x14ac:dyDescent="0.25">
      <c r="B1039" s="98"/>
      <c r="C1039" s="1"/>
      <c r="D1039" s="1"/>
    </row>
    <row r="1040" spans="2:4" ht="18" customHeight="1" x14ac:dyDescent="0.25">
      <c r="B1040" s="98"/>
      <c r="C1040" s="1"/>
      <c r="D1040" s="1"/>
    </row>
    <row r="1041" spans="2:4" ht="18" customHeight="1" x14ac:dyDescent="0.25">
      <c r="B1041" s="98"/>
      <c r="C1041" s="1"/>
      <c r="D1041" s="1"/>
    </row>
    <row r="1042" spans="2:4" ht="18" customHeight="1" x14ac:dyDescent="0.25">
      <c r="B1042" s="98"/>
      <c r="C1042" s="1"/>
      <c r="D1042" s="1"/>
    </row>
    <row r="1043" spans="2:4" ht="18" customHeight="1" x14ac:dyDescent="0.25">
      <c r="B1043" s="98"/>
      <c r="C1043" s="1"/>
      <c r="D1043" s="1"/>
    </row>
    <row r="1044" spans="2:4" ht="18" customHeight="1" x14ac:dyDescent="0.25">
      <c r="B1044" s="98"/>
      <c r="C1044" s="1"/>
      <c r="D1044" s="1"/>
    </row>
    <row r="1045" spans="2:4" ht="18" customHeight="1" x14ac:dyDescent="0.25">
      <c r="B1045" s="98"/>
      <c r="C1045" s="1"/>
      <c r="D1045" s="1"/>
    </row>
    <row r="1046" spans="2:4" ht="18" customHeight="1" x14ac:dyDescent="0.25">
      <c r="B1046" s="98"/>
      <c r="C1046" s="1"/>
      <c r="D1046" s="1"/>
    </row>
    <row r="1047" spans="2:4" ht="18" customHeight="1" x14ac:dyDescent="0.25">
      <c r="B1047" s="98"/>
      <c r="C1047" s="1"/>
      <c r="D1047" s="1"/>
    </row>
    <row r="1048" spans="2:4" ht="18" customHeight="1" x14ac:dyDescent="0.25">
      <c r="B1048" s="98"/>
      <c r="C1048" s="1"/>
      <c r="D1048" s="1"/>
    </row>
    <row r="1049" spans="2:4" ht="18" customHeight="1" x14ac:dyDescent="0.25">
      <c r="B1049" s="98"/>
      <c r="C1049" s="1"/>
      <c r="D1049" s="1"/>
    </row>
    <row r="1050" spans="2:4" ht="18" customHeight="1" x14ac:dyDescent="0.25">
      <c r="B1050" s="98"/>
      <c r="C1050" s="1"/>
      <c r="D1050" s="1"/>
    </row>
    <row r="1051" spans="2:4" ht="18" customHeight="1" x14ac:dyDescent="0.25">
      <c r="B1051" s="98"/>
      <c r="C1051" s="1"/>
      <c r="D1051" s="1"/>
    </row>
    <row r="1052" spans="2:4" ht="18" customHeight="1" x14ac:dyDescent="0.25">
      <c r="B1052" s="98"/>
      <c r="C1052" s="1"/>
      <c r="D1052" s="1"/>
    </row>
    <row r="1053" spans="2:4" ht="18" customHeight="1" x14ac:dyDescent="0.25">
      <c r="B1053" s="98"/>
      <c r="C1053" s="1"/>
      <c r="D1053" s="1"/>
    </row>
    <row r="1054" spans="2:4" ht="18" customHeight="1" x14ac:dyDescent="0.25">
      <c r="B1054" s="98"/>
      <c r="C1054" s="1"/>
      <c r="D1054" s="1"/>
    </row>
    <row r="1055" spans="2:4" ht="18" customHeight="1" x14ac:dyDescent="0.25">
      <c r="B1055" s="98"/>
      <c r="C1055" s="1"/>
      <c r="D1055" s="1"/>
    </row>
    <row r="1056" spans="2:4" ht="18" customHeight="1" x14ac:dyDescent="0.25">
      <c r="B1056" s="98"/>
      <c r="C1056" s="1"/>
      <c r="D1056" s="1"/>
    </row>
    <row r="1057" spans="2:4" ht="18" customHeight="1" x14ac:dyDescent="0.25">
      <c r="B1057" s="98"/>
      <c r="C1057" s="1"/>
      <c r="D1057" s="1"/>
    </row>
    <row r="1058" spans="2:4" ht="18" customHeight="1" x14ac:dyDescent="0.25">
      <c r="B1058" s="98"/>
      <c r="C1058" s="1"/>
      <c r="D1058" s="1"/>
    </row>
    <row r="1059" spans="2:4" ht="18" customHeight="1" x14ac:dyDescent="0.25">
      <c r="B1059" s="98"/>
      <c r="C1059" s="1"/>
      <c r="D1059" s="1"/>
    </row>
    <row r="1060" spans="2:4" ht="18" customHeight="1" x14ac:dyDescent="0.25">
      <c r="B1060" s="98"/>
      <c r="C1060" s="1"/>
      <c r="D1060" s="1"/>
    </row>
    <row r="1061" spans="2:4" ht="18" customHeight="1" x14ac:dyDescent="0.25">
      <c r="B1061" s="98"/>
      <c r="C1061" s="1"/>
      <c r="D1061" s="1"/>
    </row>
    <row r="1062" spans="2:4" ht="18" customHeight="1" x14ac:dyDescent="0.25">
      <c r="B1062" s="98"/>
      <c r="C1062" s="1"/>
      <c r="D1062" s="1"/>
    </row>
    <row r="1063" spans="2:4" ht="18" customHeight="1" x14ac:dyDescent="0.25">
      <c r="B1063" s="98"/>
      <c r="C1063" s="1"/>
      <c r="D1063" s="1"/>
    </row>
    <row r="1064" spans="2:4" ht="18" customHeight="1" x14ac:dyDescent="0.25">
      <c r="B1064" s="98"/>
      <c r="C1064" s="1"/>
      <c r="D1064" s="1"/>
    </row>
    <row r="1065" spans="2:4" ht="18" customHeight="1" x14ac:dyDescent="0.25">
      <c r="B1065" s="98"/>
      <c r="C1065" s="1"/>
      <c r="D1065" s="1"/>
    </row>
    <row r="1066" spans="2:4" ht="18" customHeight="1" x14ac:dyDescent="0.25">
      <c r="B1066" s="98"/>
      <c r="C1066" s="1"/>
      <c r="D1066" s="1"/>
    </row>
    <row r="1067" spans="2:4" ht="18" customHeight="1" x14ac:dyDescent="0.25">
      <c r="B1067" s="98"/>
      <c r="C1067" s="1"/>
      <c r="D1067" s="1"/>
    </row>
    <row r="1068" spans="2:4" ht="18" customHeight="1" x14ac:dyDescent="0.25">
      <c r="B1068" s="98"/>
      <c r="C1068" s="1"/>
      <c r="D1068" s="1"/>
    </row>
    <row r="1069" spans="2:4" ht="18" customHeight="1" x14ac:dyDescent="0.25">
      <c r="B1069" s="98"/>
      <c r="C1069" s="1"/>
      <c r="D1069" s="1"/>
    </row>
    <row r="1070" spans="2:4" ht="18" customHeight="1" x14ac:dyDescent="0.25">
      <c r="B1070" s="98"/>
      <c r="C1070" s="1"/>
      <c r="D1070" s="1"/>
    </row>
    <row r="1071" spans="2:4" ht="18" customHeight="1" x14ac:dyDescent="0.25">
      <c r="B1071" s="98"/>
      <c r="C1071" s="1"/>
      <c r="D1071" s="1"/>
    </row>
    <row r="1072" spans="2:4" ht="18" customHeight="1" x14ac:dyDescent="0.25">
      <c r="B1072" s="98"/>
      <c r="C1072" s="1"/>
      <c r="D1072" s="1"/>
    </row>
    <row r="1073" spans="2:4" ht="18" customHeight="1" x14ac:dyDescent="0.25">
      <c r="B1073" s="98"/>
      <c r="C1073" s="1"/>
      <c r="D1073" s="1"/>
    </row>
    <row r="1074" spans="2:4" ht="18" customHeight="1" x14ac:dyDescent="0.25">
      <c r="B1074" s="98"/>
      <c r="C1074" s="1"/>
      <c r="D1074" s="1"/>
    </row>
    <row r="1075" spans="2:4" ht="18" customHeight="1" x14ac:dyDescent="0.25">
      <c r="B1075" s="98"/>
      <c r="C1075" s="1"/>
      <c r="D1075" s="1"/>
    </row>
    <row r="1076" spans="2:4" ht="18" customHeight="1" x14ac:dyDescent="0.25">
      <c r="B1076" s="98"/>
      <c r="C1076" s="1"/>
      <c r="D1076" s="1"/>
    </row>
    <row r="1077" spans="2:4" ht="18" customHeight="1" x14ac:dyDescent="0.25">
      <c r="B1077" s="98"/>
      <c r="C1077" s="1"/>
      <c r="D1077" s="1"/>
    </row>
    <row r="1078" spans="2:4" ht="18" customHeight="1" x14ac:dyDescent="0.25">
      <c r="B1078" s="98"/>
      <c r="C1078" s="1"/>
      <c r="D1078" s="1"/>
    </row>
    <row r="1079" spans="2:4" ht="18" customHeight="1" x14ac:dyDescent="0.25">
      <c r="B1079" s="98"/>
      <c r="C1079" s="1"/>
      <c r="D1079" s="1"/>
    </row>
    <row r="1080" spans="2:4" ht="18" customHeight="1" x14ac:dyDescent="0.25">
      <c r="B1080" s="98"/>
      <c r="C1080" s="1"/>
      <c r="D1080" s="1"/>
    </row>
    <row r="1081" spans="2:4" ht="18" customHeight="1" x14ac:dyDescent="0.25">
      <c r="B1081" s="98"/>
      <c r="C1081" s="1"/>
      <c r="D1081" s="1"/>
    </row>
    <row r="1082" spans="2:4" ht="18" customHeight="1" x14ac:dyDescent="0.25">
      <c r="B1082" s="98"/>
      <c r="C1082" s="1"/>
      <c r="D1082" s="1"/>
    </row>
    <row r="1083" spans="2:4" ht="18" customHeight="1" x14ac:dyDescent="0.25">
      <c r="B1083" s="98"/>
      <c r="C1083" s="1"/>
      <c r="D1083" s="1"/>
    </row>
    <row r="1084" spans="2:4" ht="18" customHeight="1" x14ac:dyDescent="0.25">
      <c r="B1084" s="98"/>
      <c r="C1084" s="1"/>
      <c r="D1084" s="1"/>
    </row>
    <row r="1085" spans="2:4" ht="18" customHeight="1" x14ac:dyDescent="0.25">
      <c r="B1085" s="98"/>
      <c r="C1085" s="1"/>
      <c r="D1085" s="1"/>
    </row>
    <row r="1086" spans="2:4" ht="18" customHeight="1" x14ac:dyDescent="0.25">
      <c r="B1086" s="98"/>
      <c r="C1086" s="1"/>
      <c r="D1086" s="1"/>
    </row>
    <row r="1087" spans="2:4" ht="18" customHeight="1" x14ac:dyDescent="0.25">
      <c r="B1087" s="98"/>
      <c r="C1087" s="1"/>
      <c r="D1087" s="1"/>
    </row>
    <row r="1088" spans="2:4" ht="18" customHeight="1" x14ac:dyDescent="0.25">
      <c r="B1088" s="98"/>
      <c r="C1088" s="1"/>
      <c r="D1088" s="1"/>
    </row>
    <row r="1089" spans="2:4" ht="18" customHeight="1" x14ac:dyDescent="0.25">
      <c r="B1089" s="98"/>
      <c r="C1089" s="1"/>
      <c r="D1089" s="1"/>
    </row>
    <row r="1090" spans="2:4" ht="18" customHeight="1" x14ac:dyDescent="0.25">
      <c r="B1090" s="98"/>
      <c r="C1090" s="1"/>
      <c r="D1090" s="1"/>
    </row>
    <row r="1091" spans="2:4" ht="18" customHeight="1" x14ac:dyDescent="0.25">
      <c r="B1091" s="98"/>
      <c r="C1091" s="1"/>
      <c r="D1091" s="1"/>
    </row>
    <row r="1092" spans="2:4" ht="18" customHeight="1" x14ac:dyDescent="0.25">
      <c r="B1092" s="98"/>
      <c r="C1092" s="1"/>
      <c r="D1092" s="1"/>
    </row>
    <row r="1093" spans="2:4" ht="18" customHeight="1" x14ac:dyDescent="0.25">
      <c r="B1093" s="98"/>
      <c r="C1093" s="1"/>
      <c r="D1093" s="1"/>
    </row>
    <row r="1094" spans="2:4" ht="18" customHeight="1" x14ac:dyDescent="0.25">
      <c r="B1094" s="98"/>
      <c r="C1094" s="1"/>
      <c r="D1094" s="1"/>
    </row>
    <row r="1095" spans="2:4" ht="18" customHeight="1" x14ac:dyDescent="0.25">
      <c r="B1095" s="98"/>
      <c r="C1095" s="1"/>
      <c r="D1095" s="1"/>
    </row>
    <row r="1096" spans="2:4" ht="18" customHeight="1" x14ac:dyDescent="0.25">
      <c r="B1096" s="98"/>
      <c r="C1096" s="1"/>
      <c r="D1096" s="1"/>
    </row>
    <row r="1097" spans="2:4" ht="18" customHeight="1" x14ac:dyDescent="0.25">
      <c r="B1097" s="98"/>
      <c r="C1097" s="1"/>
      <c r="D1097" s="1"/>
    </row>
    <row r="1098" spans="2:4" ht="18" customHeight="1" x14ac:dyDescent="0.25">
      <c r="B1098" s="98"/>
      <c r="C1098" s="1"/>
      <c r="D1098" s="1"/>
    </row>
    <row r="1099" spans="2:4" ht="18" customHeight="1" x14ac:dyDescent="0.25">
      <c r="B1099" s="98"/>
      <c r="C1099" s="1"/>
      <c r="D1099" s="1"/>
    </row>
    <row r="1100" spans="2:4" ht="18" customHeight="1" x14ac:dyDescent="0.25">
      <c r="B1100" s="98"/>
      <c r="C1100" s="1"/>
      <c r="D1100" s="1"/>
    </row>
    <row r="1101" spans="2:4" ht="18" customHeight="1" x14ac:dyDescent="0.25">
      <c r="B1101" s="98"/>
      <c r="C1101" s="1"/>
      <c r="D1101" s="1"/>
    </row>
    <row r="1102" spans="2:4" ht="18" customHeight="1" x14ac:dyDescent="0.25">
      <c r="B1102" s="98"/>
      <c r="C1102" s="1"/>
      <c r="D1102" s="1"/>
    </row>
    <row r="1103" spans="2:4" ht="18" customHeight="1" x14ac:dyDescent="0.25">
      <c r="B1103" s="98"/>
      <c r="C1103" s="1"/>
      <c r="D1103" s="1"/>
    </row>
    <row r="1104" spans="2:4" ht="18" customHeight="1" x14ac:dyDescent="0.25">
      <c r="B1104" s="98"/>
      <c r="C1104" s="1"/>
      <c r="D1104" s="1"/>
    </row>
    <row r="1105" spans="2:4" ht="18" customHeight="1" x14ac:dyDescent="0.25">
      <c r="B1105" s="98"/>
      <c r="C1105" s="1"/>
      <c r="D1105" s="1"/>
    </row>
    <row r="1106" spans="2:4" ht="18" customHeight="1" x14ac:dyDescent="0.25">
      <c r="B1106" s="98"/>
      <c r="C1106" s="1"/>
      <c r="D1106" s="1"/>
    </row>
    <row r="1107" spans="2:4" ht="18" customHeight="1" x14ac:dyDescent="0.25">
      <c r="B1107" s="98"/>
      <c r="C1107" s="1"/>
      <c r="D1107" s="1"/>
    </row>
    <row r="1108" spans="2:4" ht="18" customHeight="1" x14ac:dyDescent="0.25">
      <c r="B1108" s="98"/>
      <c r="C1108" s="1"/>
      <c r="D1108" s="1"/>
    </row>
    <row r="1109" spans="2:4" ht="18" customHeight="1" x14ac:dyDescent="0.25">
      <c r="B1109" s="98"/>
      <c r="C1109" s="1"/>
      <c r="D1109" s="1"/>
    </row>
    <row r="1110" spans="2:4" ht="18" customHeight="1" x14ac:dyDescent="0.25">
      <c r="B1110" s="98"/>
      <c r="C1110" s="1"/>
      <c r="D1110" s="1"/>
    </row>
    <row r="1111" spans="2:4" ht="18" customHeight="1" x14ac:dyDescent="0.25">
      <c r="B1111" s="98"/>
      <c r="C1111" s="1"/>
      <c r="D1111" s="1"/>
    </row>
    <row r="1112" spans="2:4" ht="18" customHeight="1" x14ac:dyDescent="0.25">
      <c r="B1112" s="98"/>
      <c r="C1112" s="1"/>
      <c r="D1112" s="1"/>
    </row>
    <row r="1113" spans="2:4" ht="18" customHeight="1" x14ac:dyDescent="0.25">
      <c r="B1113" s="98"/>
      <c r="C1113" s="1"/>
      <c r="D1113" s="1"/>
    </row>
    <row r="1114" spans="2:4" ht="18" customHeight="1" x14ac:dyDescent="0.25">
      <c r="B1114" s="98"/>
      <c r="C1114" s="1"/>
      <c r="D1114" s="1"/>
    </row>
    <row r="1115" spans="2:4" ht="18" customHeight="1" x14ac:dyDescent="0.25">
      <c r="B1115" s="98"/>
      <c r="C1115" s="1"/>
      <c r="D1115" s="1"/>
    </row>
    <row r="1116" spans="2:4" ht="18" customHeight="1" x14ac:dyDescent="0.25">
      <c r="B1116" s="98"/>
      <c r="C1116" s="1"/>
      <c r="D1116" s="1"/>
    </row>
    <row r="1117" spans="2:4" ht="18" customHeight="1" x14ac:dyDescent="0.25">
      <c r="B1117" s="98"/>
      <c r="C1117" s="1"/>
      <c r="D1117" s="1"/>
    </row>
    <row r="1118" spans="2:4" ht="18" customHeight="1" x14ac:dyDescent="0.25">
      <c r="B1118" s="98"/>
      <c r="C1118" s="1"/>
      <c r="D1118" s="1"/>
    </row>
    <row r="1119" spans="2:4" ht="18" customHeight="1" x14ac:dyDescent="0.25">
      <c r="B1119" s="98"/>
      <c r="C1119" s="1"/>
      <c r="D1119" s="1"/>
    </row>
    <row r="1120" spans="2:4" ht="18" customHeight="1" x14ac:dyDescent="0.25">
      <c r="B1120" s="98"/>
      <c r="C1120" s="1"/>
      <c r="D1120" s="1"/>
    </row>
    <row r="1121" spans="2:4" ht="18" customHeight="1" x14ac:dyDescent="0.25">
      <c r="B1121" s="98"/>
      <c r="C1121" s="1"/>
      <c r="D1121" s="1"/>
    </row>
    <row r="1122" spans="2:4" ht="18" customHeight="1" x14ac:dyDescent="0.25">
      <c r="B1122" s="98"/>
      <c r="C1122" s="1"/>
      <c r="D1122" s="1"/>
    </row>
    <row r="1123" spans="2:4" ht="18" customHeight="1" x14ac:dyDescent="0.25">
      <c r="B1123" s="98"/>
      <c r="C1123" s="1"/>
      <c r="D1123" s="1"/>
    </row>
    <row r="1124" spans="2:4" ht="18" customHeight="1" x14ac:dyDescent="0.25">
      <c r="B1124" s="98"/>
      <c r="C1124" s="1"/>
      <c r="D1124" s="1"/>
    </row>
    <row r="1125" spans="2:4" ht="18" customHeight="1" x14ac:dyDescent="0.25">
      <c r="B1125" s="98"/>
      <c r="C1125" s="1"/>
      <c r="D1125" s="1"/>
    </row>
    <row r="1126" spans="2:4" ht="18" customHeight="1" x14ac:dyDescent="0.25">
      <c r="B1126" s="98"/>
      <c r="C1126" s="1"/>
      <c r="D1126" s="1"/>
    </row>
    <row r="1127" spans="2:4" ht="18" customHeight="1" x14ac:dyDescent="0.25">
      <c r="B1127" s="98"/>
      <c r="C1127" s="1"/>
      <c r="D1127" s="1"/>
    </row>
    <row r="1128" spans="2:4" ht="18" customHeight="1" x14ac:dyDescent="0.25">
      <c r="B1128" s="98"/>
      <c r="C1128" s="1"/>
      <c r="D1128" s="1"/>
    </row>
    <row r="1129" spans="2:4" ht="18" customHeight="1" x14ac:dyDescent="0.25">
      <c r="B1129" s="98"/>
      <c r="C1129" s="1"/>
      <c r="D1129" s="1"/>
    </row>
    <row r="1130" spans="2:4" ht="18" customHeight="1" x14ac:dyDescent="0.25">
      <c r="B1130" s="98"/>
      <c r="C1130" s="1"/>
      <c r="D1130" s="1"/>
    </row>
    <row r="1131" spans="2:4" ht="18" customHeight="1" x14ac:dyDescent="0.25">
      <c r="B1131" s="98"/>
      <c r="C1131" s="1"/>
      <c r="D1131" s="1"/>
    </row>
    <row r="1132" spans="2:4" ht="18" customHeight="1" x14ac:dyDescent="0.25">
      <c r="B1132" s="98"/>
      <c r="C1132" s="1"/>
      <c r="D1132" s="1"/>
    </row>
    <row r="1133" spans="2:4" ht="18" customHeight="1" x14ac:dyDescent="0.25">
      <c r="B1133" s="98"/>
      <c r="C1133" s="1"/>
      <c r="D1133" s="1"/>
    </row>
    <row r="1134" spans="2:4" ht="18" customHeight="1" x14ac:dyDescent="0.25">
      <c r="B1134" s="98"/>
      <c r="C1134" s="1"/>
      <c r="D1134" s="1"/>
    </row>
    <row r="1135" spans="2:4" ht="18" customHeight="1" x14ac:dyDescent="0.25">
      <c r="B1135" s="98"/>
      <c r="C1135" s="1"/>
      <c r="D1135" s="1"/>
    </row>
    <row r="1136" spans="2:4" ht="18" customHeight="1" x14ac:dyDescent="0.25">
      <c r="B1136" s="98"/>
      <c r="C1136" s="1"/>
      <c r="D1136" s="1"/>
    </row>
    <row r="1137" spans="2:4" ht="18" customHeight="1" x14ac:dyDescent="0.25">
      <c r="B1137" s="98"/>
      <c r="C1137" s="1"/>
      <c r="D1137" s="1"/>
    </row>
    <row r="1138" spans="2:4" ht="18" customHeight="1" x14ac:dyDescent="0.25">
      <c r="B1138" s="98"/>
      <c r="C1138" s="1"/>
      <c r="D1138" s="1"/>
    </row>
    <row r="1139" spans="2:4" ht="18" customHeight="1" x14ac:dyDescent="0.25">
      <c r="B1139" s="98"/>
      <c r="C1139" s="1"/>
      <c r="D1139" s="1"/>
    </row>
    <row r="1140" spans="2:4" ht="18" customHeight="1" x14ac:dyDescent="0.25">
      <c r="B1140" s="98"/>
      <c r="C1140" s="1"/>
      <c r="D1140" s="1"/>
    </row>
    <row r="1141" spans="2:4" ht="18" customHeight="1" x14ac:dyDescent="0.25">
      <c r="B1141" s="98"/>
      <c r="C1141" s="1"/>
      <c r="D1141" s="1"/>
    </row>
    <row r="1142" spans="2:4" ht="18" customHeight="1" x14ac:dyDescent="0.25">
      <c r="B1142" s="98"/>
      <c r="C1142" s="1"/>
      <c r="D1142" s="1"/>
    </row>
    <row r="1143" spans="2:4" ht="18" customHeight="1" x14ac:dyDescent="0.25">
      <c r="B1143" s="98"/>
      <c r="C1143" s="1"/>
      <c r="D1143" s="1"/>
    </row>
    <row r="1144" spans="2:4" ht="18" customHeight="1" x14ac:dyDescent="0.25">
      <c r="B1144" s="98"/>
      <c r="C1144" s="1"/>
      <c r="D1144" s="1"/>
    </row>
    <row r="1145" spans="2:4" ht="18" customHeight="1" x14ac:dyDescent="0.25">
      <c r="B1145" s="98"/>
      <c r="C1145" s="1"/>
      <c r="D1145" s="1"/>
    </row>
    <row r="1146" spans="2:4" ht="18" customHeight="1" x14ac:dyDescent="0.25">
      <c r="B1146" s="98"/>
      <c r="C1146" s="1"/>
      <c r="D1146" s="1"/>
    </row>
    <row r="1147" spans="2:4" ht="18" customHeight="1" x14ac:dyDescent="0.25">
      <c r="B1147" s="98"/>
      <c r="C1147" s="1"/>
      <c r="D1147" s="1"/>
    </row>
    <row r="1148" spans="2:4" ht="18" customHeight="1" x14ac:dyDescent="0.25">
      <c r="B1148" s="98"/>
      <c r="C1148" s="1"/>
      <c r="D1148" s="1"/>
    </row>
    <row r="1149" spans="2:4" ht="18" customHeight="1" x14ac:dyDescent="0.25">
      <c r="B1149" s="98"/>
      <c r="C1149" s="1"/>
      <c r="D1149" s="1"/>
    </row>
    <row r="1150" spans="2:4" ht="18" customHeight="1" x14ac:dyDescent="0.25">
      <c r="B1150" s="98"/>
      <c r="C1150" s="1"/>
      <c r="D1150" s="1"/>
    </row>
    <row r="1151" spans="2:4" ht="18" customHeight="1" x14ac:dyDescent="0.25">
      <c r="B1151" s="98"/>
      <c r="C1151" s="1"/>
      <c r="D1151" s="1"/>
    </row>
    <row r="1152" spans="2:4" ht="18" customHeight="1" x14ac:dyDescent="0.25">
      <c r="B1152" s="98"/>
      <c r="C1152" s="1"/>
      <c r="D1152" s="1"/>
    </row>
    <row r="1153" spans="2:4" ht="18" customHeight="1" x14ac:dyDescent="0.25">
      <c r="B1153" s="98"/>
      <c r="C1153" s="1"/>
      <c r="D1153" s="1"/>
    </row>
    <row r="1154" spans="2:4" ht="18" customHeight="1" x14ac:dyDescent="0.25">
      <c r="B1154" s="98"/>
      <c r="C1154" s="1"/>
      <c r="D1154" s="1"/>
    </row>
    <row r="1155" spans="2:4" ht="18" customHeight="1" x14ac:dyDescent="0.25">
      <c r="B1155" s="98"/>
      <c r="C1155" s="1"/>
      <c r="D1155" s="1"/>
    </row>
    <row r="1156" spans="2:4" ht="18" customHeight="1" x14ac:dyDescent="0.25">
      <c r="B1156" s="98"/>
      <c r="C1156" s="1"/>
      <c r="D1156" s="1"/>
    </row>
    <row r="1157" spans="2:4" ht="18" customHeight="1" x14ac:dyDescent="0.25">
      <c r="B1157" s="98"/>
      <c r="C1157" s="1"/>
      <c r="D1157" s="1"/>
    </row>
    <row r="1158" spans="2:4" ht="18" customHeight="1" x14ac:dyDescent="0.25">
      <c r="B1158" s="98"/>
      <c r="C1158" s="1"/>
      <c r="D1158" s="1"/>
    </row>
    <row r="1159" spans="2:4" ht="18" customHeight="1" x14ac:dyDescent="0.25">
      <c r="B1159" s="98"/>
      <c r="C1159" s="1"/>
      <c r="D1159" s="1"/>
    </row>
    <row r="1160" spans="2:4" ht="18" customHeight="1" x14ac:dyDescent="0.25">
      <c r="B1160" s="98"/>
      <c r="C1160" s="1"/>
      <c r="D1160" s="1"/>
    </row>
    <row r="1161" spans="2:4" ht="18" customHeight="1" x14ac:dyDescent="0.25">
      <c r="B1161" s="98"/>
      <c r="C1161" s="1"/>
      <c r="D1161" s="1"/>
    </row>
    <row r="1162" spans="2:4" ht="18" customHeight="1" x14ac:dyDescent="0.25">
      <c r="B1162" s="98"/>
      <c r="C1162" s="1"/>
      <c r="D1162" s="1"/>
    </row>
    <row r="1163" spans="2:4" ht="18" customHeight="1" x14ac:dyDescent="0.25">
      <c r="B1163" s="98"/>
      <c r="C1163" s="1"/>
      <c r="D1163" s="1"/>
    </row>
    <row r="1164" spans="2:4" ht="18" customHeight="1" x14ac:dyDescent="0.25">
      <c r="B1164" s="98"/>
      <c r="C1164" s="1"/>
      <c r="D1164" s="1"/>
    </row>
    <row r="1165" spans="2:4" ht="18" customHeight="1" x14ac:dyDescent="0.25">
      <c r="B1165" s="98"/>
      <c r="C1165" s="1"/>
      <c r="D1165" s="1"/>
    </row>
    <row r="1166" spans="2:4" ht="18" customHeight="1" x14ac:dyDescent="0.25">
      <c r="B1166" s="98"/>
      <c r="C1166" s="1"/>
      <c r="D1166" s="1"/>
    </row>
    <row r="1167" spans="2:4" ht="18" customHeight="1" x14ac:dyDescent="0.25">
      <c r="B1167" s="98"/>
      <c r="C1167" s="1"/>
      <c r="D1167" s="1"/>
    </row>
    <row r="1168" spans="2:4" ht="18" customHeight="1" x14ac:dyDescent="0.25">
      <c r="B1168" s="98"/>
      <c r="C1168" s="1"/>
      <c r="D1168" s="1"/>
    </row>
    <row r="1169" spans="2:4" ht="18" customHeight="1" x14ac:dyDescent="0.25">
      <c r="B1169" s="98"/>
      <c r="C1169" s="1"/>
      <c r="D1169" s="1"/>
    </row>
    <row r="1170" spans="2:4" ht="18" customHeight="1" x14ac:dyDescent="0.25">
      <c r="B1170" s="98"/>
      <c r="C1170" s="1"/>
      <c r="D1170" s="1"/>
    </row>
    <row r="1171" spans="2:4" ht="18" customHeight="1" x14ac:dyDescent="0.25">
      <c r="B1171" s="98"/>
      <c r="C1171" s="1"/>
      <c r="D1171" s="1"/>
    </row>
    <row r="1172" spans="2:4" ht="18" customHeight="1" x14ac:dyDescent="0.25">
      <c r="B1172" s="98"/>
      <c r="C1172" s="1"/>
      <c r="D1172" s="1"/>
    </row>
    <row r="1173" spans="2:4" ht="18" customHeight="1" x14ac:dyDescent="0.25">
      <c r="B1173" s="98"/>
      <c r="C1173" s="1"/>
      <c r="D1173" s="1"/>
    </row>
    <row r="1174" spans="2:4" ht="18" customHeight="1" x14ac:dyDescent="0.25">
      <c r="B1174" s="98"/>
      <c r="C1174" s="1"/>
      <c r="D1174" s="1"/>
    </row>
    <row r="1175" spans="2:4" ht="18" customHeight="1" x14ac:dyDescent="0.25">
      <c r="B1175" s="98"/>
      <c r="C1175" s="1"/>
      <c r="D1175" s="1"/>
    </row>
    <row r="1176" spans="2:4" ht="18" customHeight="1" x14ac:dyDescent="0.25">
      <c r="B1176" s="98"/>
      <c r="C1176" s="1"/>
      <c r="D1176" s="1"/>
    </row>
    <row r="1177" spans="2:4" ht="18" customHeight="1" x14ac:dyDescent="0.25">
      <c r="B1177" s="98"/>
      <c r="C1177" s="1"/>
      <c r="D1177" s="1"/>
    </row>
    <row r="1178" spans="2:4" ht="18" customHeight="1" x14ac:dyDescent="0.25">
      <c r="B1178" s="98"/>
      <c r="C1178" s="1"/>
      <c r="D1178" s="1"/>
    </row>
    <row r="1179" spans="2:4" ht="18" customHeight="1" x14ac:dyDescent="0.25">
      <c r="B1179" s="98"/>
      <c r="C1179" s="1"/>
      <c r="D1179" s="1"/>
    </row>
    <row r="1180" spans="2:4" ht="18" customHeight="1" x14ac:dyDescent="0.25">
      <c r="B1180" s="98"/>
      <c r="C1180" s="1"/>
      <c r="D1180" s="1"/>
    </row>
    <row r="1181" spans="2:4" ht="18" customHeight="1" x14ac:dyDescent="0.25">
      <c r="B1181" s="98"/>
      <c r="C1181" s="1"/>
      <c r="D1181" s="1"/>
    </row>
    <row r="1182" spans="2:4" ht="18" customHeight="1" x14ac:dyDescent="0.25">
      <c r="B1182" s="98"/>
      <c r="C1182" s="1"/>
      <c r="D1182" s="1"/>
    </row>
    <row r="1183" spans="2:4" ht="18" customHeight="1" x14ac:dyDescent="0.25">
      <c r="B1183" s="98"/>
      <c r="C1183" s="1"/>
      <c r="D1183" s="1"/>
    </row>
    <row r="1184" spans="2:4" ht="18" customHeight="1" x14ac:dyDescent="0.25">
      <c r="B1184" s="98"/>
      <c r="C1184" s="1"/>
      <c r="D1184" s="1"/>
    </row>
    <row r="1185" spans="2:4" ht="18" customHeight="1" x14ac:dyDescent="0.25">
      <c r="B1185" s="98"/>
      <c r="C1185" s="1"/>
      <c r="D1185" s="1"/>
    </row>
    <row r="1186" spans="2:4" ht="18" customHeight="1" x14ac:dyDescent="0.25">
      <c r="B1186" s="98"/>
      <c r="C1186" s="1"/>
      <c r="D1186" s="1"/>
    </row>
    <row r="1187" spans="2:4" ht="18" customHeight="1" x14ac:dyDescent="0.25">
      <c r="B1187" s="98"/>
      <c r="C1187" s="1"/>
      <c r="D1187" s="1"/>
    </row>
    <row r="1188" spans="2:4" ht="18" customHeight="1" x14ac:dyDescent="0.25">
      <c r="B1188" s="98"/>
      <c r="C1188" s="1"/>
      <c r="D1188" s="1"/>
    </row>
    <row r="1189" spans="2:4" ht="18" customHeight="1" x14ac:dyDescent="0.25">
      <c r="B1189" s="98"/>
      <c r="C1189" s="1"/>
      <c r="D1189" s="1"/>
    </row>
    <row r="1190" spans="2:4" ht="18" customHeight="1" x14ac:dyDescent="0.25">
      <c r="B1190" s="98"/>
      <c r="C1190" s="1"/>
      <c r="D1190" s="1"/>
    </row>
    <row r="1191" spans="2:4" ht="18" customHeight="1" x14ac:dyDescent="0.25">
      <c r="B1191" s="98"/>
      <c r="C1191" s="1"/>
      <c r="D1191" s="1"/>
    </row>
    <row r="1192" spans="2:4" ht="18" customHeight="1" x14ac:dyDescent="0.25">
      <c r="B1192" s="98"/>
      <c r="C1192" s="1"/>
      <c r="D1192" s="1"/>
    </row>
    <row r="1193" spans="2:4" ht="18" customHeight="1" x14ac:dyDescent="0.25">
      <c r="B1193" s="98"/>
      <c r="C1193" s="1"/>
      <c r="D1193" s="1"/>
    </row>
    <row r="1194" spans="2:4" ht="18" customHeight="1" x14ac:dyDescent="0.25">
      <c r="B1194" s="98"/>
      <c r="C1194" s="1"/>
      <c r="D1194" s="1"/>
    </row>
    <row r="1195" spans="2:4" ht="18" customHeight="1" x14ac:dyDescent="0.25">
      <c r="B1195" s="98"/>
      <c r="C1195" s="1"/>
      <c r="D1195" s="1"/>
    </row>
    <row r="1196" spans="2:4" ht="18" customHeight="1" x14ac:dyDescent="0.25">
      <c r="B1196" s="98"/>
      <c r="C1196" s="1"/>
      <c r="D1196" s="1"/>
    </row>
    <row r="1197" spans="2:4" ht="18" customHeight="1" x14ac:dyDescent="0.25">
      <c r="B1197" s="98"/>
      <c r="C1197" s="1"/>
      <c r="D1197" s="1"/>
    </row>
    <row r="1198" spans="2:4" ht="18" customHeight="1" x14ac:dyDescent="0.25">
      <c r="B1198" s="98"/>
      <c r="C1198" s="1"/>
      <c r="D1198" s="1"/>
    </row>
    <row r="1199" spans="2:4" ht="18" customHeight="1" x14ac:dyDescent="0.25">
      <c r="B1199" s="98"/>
      <c r="C1199" s="1"/>
      <c r="D1199" s="1"/>
    </row>
    <row r="1200" spans="2:4" ht="18" customHeight="1" x14ac:dyDescent="0.25">
      <c r="B1200" s="98"/>
      <c r="C1200" s="1"/>
      <c r="D1200" s="1"/>
    </row>
    <row r="1201" spans="2:4" ht="18" customHeight="1" x14ac:dyDescent="0.25">
      <c r="B1201" s="98"/>
      <c r="C1201" s="1"/>
      <c r="D1201" s="1"/>
    </row>
    <row r="1202" spans="2:4" ht="18" customHeight="1" x14ac:dyDescent="0.25">
      <c r="B1202" s="98"/>
      <c r="C1202" s="1"/>
      <c r="D1202" s="1"/>
    </row>
    <row r="1203" spans="2:4" ht="18" customHeight="1" x14ac:dyDescent="0.25">
      <c r="B1203" s="98"/>
      <c r="C1203" s="1"/>
      <c r="D1203" s="1"/>
    </row>
    <row r="1204" spans="2:4" ht="18" customHeight="1" x14ac:dyDescent="0.25">
      <c r="B1204" s="98"/>
      <c r="C1204" s="1"/>
      <c r="D1204" s="1"/>
    </row>
    <row r="1205" spans="2:4" ht="18" customHeight="1" x14ac:dyDescent="0.25">
      <c r="B1205" s="98"/>
      <c r="C1205" s="1"/>
      <c r="D1205" s="1"/>
    </row>
    <row r="1206" spans="2:4" ht="18" customHeight="1" x14ac:dyDescent="0.25">
      <c r="B1206" s="98"/>
      <c r="C1206" s="1"/>
      <c r="D1206" s="1"/>
    </row>
    <row r="1207" spans="2:4" ht="18" customHeight="1" x14ac:dyDescent="0.25">
      <c r="B1207" s="98"/>
      <c r="C1207" s="1"/>
      <c r="D1207" s="1"/>
    </row>
    <row r="1208" spans="2:4" ht="18" customHeight="1" x14ac:dyDescent="0.25">
      <c r="B1208" s="98"/>
      <c r="C1208" s="1"/>
      <c r="D1208" s="1"/>
    </row>
    <row r="1209" spans="2:4" ht="18" customHeight="1" x14ac:dyDescent="0.25">
      <c r="B1209" s="98"/>
      <c r="C1209" s="1"/>
      <c r="D1209" s="1"/>
    </row>
    <row r="1210" spans="2:4" ht="18" customHeight="1" x14ac:dyDescent="0.25">
      <c r="B1210" s="98"/>
      <c r="C1210" s="1"/>
      <c r="D1210" s="1"/>
    </row>
    <row r="1211" spans="2:4" ht="18" customHeight="1" x14ac:dyDescent="0.25">
      <c r="B1211" s="98"/>
      <c r="C1211" s="1"/>
      <c r="D1211" s="1"/>
    </row>
    <row r="1212" spans="2:4" ht="18" customHeight="1" x14ac:dyDescent="0.25">
      <c r="B1212" s="98"/>
      <c r="C1212" s="1"/>
      <c r="D1212" s="1"/>
    </row>
    <row r="1213" spans="2:4" ht="18" customHeight="1" x14ac:dyDescent="0.25">
      <c r="B1213" s="98"/>
      <c r="C1213" s="1"/>
      <c r="D1213" s="1"/>
    </row>
    <row r="1214" spans="2:4" ht="18" customHeight="1" x14ac:dyDescent="0.25">
      <c r="B1214" s="98"/>
      <c r="C1214" s="1"/>
      <c r="D1214" s="1"/>
    </row>
    <row r="1215" spans="2:4" ht="18" customHeight="1" x14ac:dyDescent="0.25">
      <c r="B1215" s="98"/>
      <c r="C1215" s="1"/>
      <c r="D1215" s="1"/>
    </row>
    <row r="1216" spans="2:4" ht="18" customHeight="1" x14ac:dyDescent="0.25">
      <c r="B1216" s="98"/>
      <c r="C1216" s="1"/>
      <c r="D1216" s="1"/>
    </row>
    <row r="1217" spans="2:4" ht="18" customHeight="1" x14ac:dyDescent="0.25">
      <c r="B1217" s="98"/>
      <c r="C1217" s="1"/>
      <c r="D1217" s="1"/>
    </row>
    <row r="1218" spans="2:4" ht="18" customHeight="1" x14ac:dyDescent="0.25">
      <c r="B1218" s="98"/>
      <c r="C1218" s="1"/>
      <c r="D1218" s="1"/>
    </row>
    <row r="1219" spans="2:4" ht="18" customHeight="1" x14ac:dyDescent="0.25">
      <c r="B1219" s="98"/>
      <c r="C1219" s="1"/>
      <c r="D1219" s="1"/>
    </row>
    <row r="1220" spans="2:4" ht="18" customHeight="1" x14ac:dyDescent="0.25">
      <c r="B1220" s="98"/>
      <c r="C1220" s="1"/>
      <c r="D1220" s="1"/>
    </row>
    <row r="1221" spans="2:4" ht="18" customHeight="1" x14ac:dyDescent="0.25">
      <c r="B1221" s="98"/>
      <c r="C1221" s="1"/>
      <c r="D1221" s="1"/>
    </row>
    <row r="1222" spans="2:4" ht="18" customHeight="1" x14ac:dyDescent="0.25">
      <c r="B1222" s="98"/>
      <c r="C1222" s="1"/>
      <c r="D1222" s="1"/>
    </row>
    <row r="1223" spans="2:4" ht="18" customHeight="1" x14ac:dyDescent="0.25">
      <c r="B1223" s="98"/>
      <c r="C1223" s="1"/>
      <c r="D1223" s="1"/>
    </row>
    <row r="1224" spans="2:4" ht="18" customHeight="1" x14ac:dyDescent="0.25">
      <c r="B1224" s="98"/>
      <c r="C1224" s="1"/>
      <c r="D1224" s="1"/>
    </row>
    <row r="1225" spans="2:4" ht="18" customHeight="1" x14ac:dyDescent="0.25">
      <c r="B1225" s="98"/>
      <c r="C1225" s="1"/>
      <c r="D1225" s="1"/>
    </row>
    <row r="1226" spans="2:4" ht="18" customHeight="1" x14ac:dyDescent="0.25">
      <c r="B1226" s="98"/>
      <c r="C1226" s="1"/>
      <c r="D1226" s="1"/>
    </row>
    <row r="1227" spans="2:4" ht="18" customHeight="1" x14ac:dyDescent="0.25">
      <c r="B1227" s="98"/>
      <c r="C1227" s="1"/>
      <c r="D1227" s="1"/>
    </row>
    <row r="1228" spans="2:4" ht="18" customHeight="1" x14ac:dyDescent="0.25">
      <c r="B1228" s="98"/>
      <c r="C1228" s="1"/>
      <c r="D1228" s="1"/>
    </row>
    <row r="1229" spans="2:4" ht="18" customHeight="1" x14ac:dyDescent="0.25">
      <c r="B1229" s="98"/>
      <c r="C1229" s="1"/>
      <c r="D1229" s="1"/>
    </row>
    <row r="1230" spans="2:4" ht="18" customHeight="1" x14ac:dyDescent="0.25">
      <c r="B1230" s="98"/>
      <c r="C1230" s="1"/>
      <c r="D1230" s="1"/>
    </row>
    <row r="1231" spans="2:4" ht="18" customHeight="1" x14ac:dyDescent="0.25">
      <c r="B1231" s="98"/>
      <c r="C1231" s="1"/>
      <c r="D1231" s="1"/>
    </row>
    <row r="1232" spans="2:4" ht="18" customHeight="1" x14ac:dyDescent="0.25">
      <c r="B1232" s="98"/>
      <c r="C1232" s="1"/>
      <c r="D1232" s="1"/>
    </row>
    <row r="1233" spans="2:4" ht="18" customHeight="1" x14ac:dyDescent="0.25">
      <c r="B1233" s="98"/>
      <c r="C1233" s="1"/>
      <c r="D1233" s="1"/>
    </row>
    <row r="1234" spans="2:4" ht="18" customHeight="1" x14ac:dyDescent="0.25">
      <c r="B1234" s="98"/>
      <c r="C1234" s="1"/>
      <c r="D1234" s="1"/>
    </row>
    <row r="1235" spans="2:4" ht="18" customHeight="1" x14ac:dyDescent="0.25">
      <c r="B1235" s="98"/>
      <c r="C1235" s="1"/>
      <c r="D1235" s="1"/>
    </row>
    <row r="1236" spans="2:4" ht="18" customHeight="1" x14ac:dyDescent="0.25">
      <c r="B1236" s="98"/>
      <c r="C1236" s="1"/>
      <c r="D1236" s="1"/>
    </row>
    <row r="1237" spans="2:4" ht="18" customHeight="1" x14ac:dyDescent="0.25">
      <c r="B1237" s="98"/>
      <c r="C1237" s="1"/>
      <c r="D1237" s="1"/>
    </row>
    <row r="1238" spans="2:4" ht="18" customHeight="1" x14ac:dyDescent="0.25">
      <c r="B1238" s="98"/>
      <c r="C1238" s="1"/>
      <c r="D1238" s="1"/>
    </row>
    <row r="1239" spans="2:4" ht="18" customHeight="1" x14ac:dyDescent="0.25">
      <c r="B1239" s="98"/>
      <c r="C1239" s="1"/>
      <c r="D1239" s="1"/>
    </row>
    <row r="1240" spans="2:4" ht="18" customHeight="1" x14ac:dyDescent="0.25">
      <c r="B1240" s="98"/>
      <c r="C1240" s="1"/>
      <c r="D1240" s="1"/>
    </row>
    <row r="1241" spans="2:4" ht="18" customHeight="1" x14ac:dyDescent="0.25">
      <c r="B1241" s="98"/>
      <c r="C1241" s="1"/>
      <c r="D1241" s="1"/>
    </row>
    <row r="1242" spans="2:4" ht="18" customHeight="1" x14ac:dyDescent="0.25">
      <c r="B1242" s="98"/>
      <c r="C1242" s="1"/>
      <c r="D1242" s="1"/>
    </row>
    <row r="1243" spans="2:4" ht="18" customHeight="1" x14ac:dyDescent="0.25">
      <c r="B1243" s="98"/>
      <c r="C1243" s="1"/>
      <c r="D1243" s="1"/>
    </row>
    <row r="1244" spans="2:4" ht="18" customHeight="1" x14ac:dyDescent="0.25">
      <c r="B1244" s="98"/>
      <c r="C1244" s="1"/>
      <c r="D1244" s="1"/>
    </row>
    <row r="1245" spans="2:4" ht="18" customHeight="1" x14ac:dyDescent="0.25">
      <c r="B1245" s="98"/>
      <c r="C1245" s="1"/>
      <c r="D1245" s="1"/>
    </row>
    <row r="1246" spans="2:4" ht="18" customHeight="1" x14ac:dyDescent="0.25">
      <c r="B1246" s="98"/>
      <c r="C1246" s="1"/>
      <c r="D1246" s="1"/>
    </row>
    <row r="1247" spans="2:4" ht="18" customHeight="1" x14ac:dyDescent="0.25">
      <c r="B1247" s="98"/>
      <c r="C1247" s="1"/>
      <c r="D1247" s="1"/>
    </row>
    <row r="1248" spans="2:4" ht="18" customHeight="1" x14ac:dyDescent="0.25">
      <c r="B1248" s="98"/>
      <c r="C1248" s="1"/>
      <c r="D1248" s="1"/>
    </row>
    <row r="1249" spans="2:4" ht="18" customHeight="1" x14ac:dyDescent="0.25">
      <c r="B1249" s="98"/>
      <c r="C1249" s="1"/>
      <c r="D1249" s="1"/>
    </row>
    <row r="1250" spans="2:4" ht="18" customHeight="1" x14ac:dyDescent="0.25">
      <c r="B1250" s="98"/>
      <c r="C1250" s="1"/>
      <c r="D1250" s="1"/>
    </row>
    <row r="1251" spans="2:4" ht="18" customHeight="1" x14ac:dyDescent="0.25">
      <c r="B1251" s="98"/>
      <c r="C1251" s="1"/>
      <c r="D1251" s="1"/>
    </row>
    <row r="1252" spans="2:4" ht="18" customHeight="1" x14ac:dyDescent="0.25">
      <c r="B1252" s="98"/>
      <c r="C1252" s="1"/>
      <c r="D1252" s="1"/>
    </row>
    <row r="1048575" spans="1:1" ht="18" customHeight="1" x14ac:dyDescent="0.25">
      <c r="A1048575" s="48"/>
    </row>
  </sheetData>
  <mergeCells count="8">
    <mergeCell ref="A1:D1"/>
    <mergeCell ref="A2:D2"/>
    <mergeCell ref="C4:D4"/>
    <mergeCell ref="A56:D56"/>
    <mergeCell ref="B4:B5"/>
    <mergeCell ref="A4:A5"/>
    <mergeCell ref="C55:D55"/>
    <mergeCell ref="C6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234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B35" sqref="B35"/>
    </sheetView>
  </sheetViews>
  <sheetFormatPr defaultRowHeight="18" customHeight="1" x14ac:dyDescent="0.25"/>
  <cols>
    <col min="1" max="1" width="7.42578125" style="45" bestFit="1" customWidth="1"/>
    <col min="2" max="2" width="55.7109375" style="99" customWidth="1"/>
    <col min="3" max="3" width="16.5703125" style="20" customWidth="1"/>
    <col min="4" max="4" width="16.5703125" style="21" customWidth="1"/>
    <col min="5" max="5" width="9.140625" style="11"/>
    <col min="6" max="104" width="9.140625" style="15"/>
    <col min="105" max="16384" width="9.140625" style="11"/>
  </cols>
  <sheetData>
    <row r="1" spans="1:104" s="27" customFormat="1" ht="23.25" customHeight="1" x14ac:dyDescent="0.3">
      <c r="A1" s="162" t="s">
        <v>28</v>
      </c>
      <c r="B1" s="162"/>
      <c r="C1" s="162"/>
      <c r="D1" s="162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</row>
    <row r="2" spans="1:104" s="27" customFormat="1" ht="18.75" x14ac:dyDescent="0.3">
      <c r="A2" s="174" t="s">
        <v>73</v>
      </c>
      <c r="B2" s="174"/>
      <c r="C2" s="174"/>
      <c r="D2" s="174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</row>
    <row r="3" spans="1:104" ht="10.5" customHeight="1" x14ac:dyDescent="0.25">
      <c r="A3" s="42"/>
      <c r="B3" s="102"/>
      <c r="C3" s="24"/>
      <c r="D3" s="24"/>
    </row>
    <row r="4" spans="1:104" ht="22.5" customHeight="1" x14ac:dyDescent="0.25">
      <c r="A4" s="167" t="s">
        <v>4</v>
      </c>
      <c r="B4" s="165" t="s">
        <v>3</v>
      </c>
      <c r="C4" s="163" t="s">
        <v>24</v>
      </c>
      <c r="D4" s="163"/>
    </row>
    <row r="5" spans="1:104" s="18" customFormat="1" ht="18" customHeight="1" x14ac:dyDescent="0.25">
      <c r="A5" s="168"/>
      <c r="B5" s="166"/>
      <c r="C5" s="145" t="s">
        <v>2</v>
      </c>
      <c r="D5" s="146" t="s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</row>
    <row r="6" spans="1:104" s="29" customFormat="1" ht="18" customHeight="1" x14ac:dyDescent="0.25">
      <c r="A6" s="43"/>
      <c r="B6" s="114" t="s">
        <v>26</v>
      </c>
      <c r="C6" s="170">
        <f>'T1'!C55:D55</f>
        <v>94994557</v>
      </c>
      <c r="D6" s="171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1:104" ht="15.75" x14ac:dyDescent="0.25">
      <c r="A7" s="44" t="s">
        <v>136</v>
      </c>
      <c r="B7" s="93" t="s">
        <v>123</v>
      </c>
      <c r="C7" s="112">
        <v>30000</v>
      </c>
      <c r="D7" s="112" t="s">
        <v>30</v>
      </c>
    </row>
    <row r="8" spans="1:104" ht="15.75" x14ac:dyDescent="0.25">
      <c r="A8" s="44" t="s">
        <v>137</v>
      </c>
      <c r="B8" s="93" t="s">
        <v>123</v>
      </c>
      <c r="C8" s="112">
        <v>30000</v>
      </c>
      <c r="D8" s="112" t="s">
        <v>30</v>
      </c>
    </row>
    <row r="9" spans="1:104" s="61" customFormat="1" ht="15.75" x14ac:dyDescent="0.25">
      <c r="A9" s="44" t="s">
        <v>137</v>
      </c>
      <c r="B9" s="104" t="s">
        <v>112</v>
      </c>
      <c r="C9" s="112">
        <v>500000</v>
      </c>
      <c r="D9" s="112" t="s">
        <v>30</v>
      </c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</row>
    <row r="10" spans="1:104" ht="15.75" x14ac:dyDescent="0.25">
      <c r="A10" s="44" t="s">
        <v>137</v>
      </c>
      <c r="B10" s="93" t="s">
        <v>151</v>
      </c>
      <c r="C10" s="112">
        <v>300000</v>
      </c>
      <c r="D10" s="112" t="s">
        <v>30</v>
      </c>
    </row>
    <row r="11" spans="1:104" ht="15.75" x14ac:dyDescent="0.25">
      <c r="A11" s="44" t="s">
        <v>138</v>
      </c>
      <c r="B11" s="93" t="s">
        <v>123</v>
      </c>
      <c r="C11" s="112">
        <v>30000</v>
      </c>
      <c r="D11" s="112" t="s">
        <v>30</v>
      </c>
    </row>
    <row r="12" spans="1:104" ht="15.75" x14ac:dyDescent="0.25">
      <c r="A12" s="66" t="s">
        <v>139</v>
      </c>
      <c r="B12" s="93" t="s">
        <v>152</v>
      </c>
      <c r="C12" s="112" t="s">
        <v>30</v>
      </c>
      <c r="D12" s="112">
        <v>2520000</v>
      </c>
    </row>
    <row r="13" spans="1:104" ht="15.75" x14ac:dyDescent="0.25">
      <c r="A13" s="66" t="s">
        <v>139</v>
      </c>
      <c r="B13" s="93" t="s">
        <v>123</v>
      </c>
      <c r="C13" s="112">
        <v>30000</v>
      </c>
      <c r="D13" s="112" t="s">
        <v>30</v>
      </c>
    </row>
    <row r="14" spans="1:104" ht="15.75" x14ac:dyDescent="0.25">
      <c r="A14" s="66" t="s">
        <v>140</v>
      </c>
      <c r="B14" s="93" t="s">
        <v>123</v>
      </c>
      <c r="C14" s="112">
        <v>30000</v>
      </c>
      <c r="D14" s="112" t="s">
        <v>30</v>
      </c>
    </row>
    <row r="15" spans="1:104" ht="15.75" x14ac:dyDescent="0.25">
      <c r="A15" s="66" t="s">
        <v>141</v>
      </c>
      <c r="B15" s="93" t="s">
        <v>123</v>
      </c>
      <c r="C15" s="112">
        <v>30000</v>
      </c>
      <c r="D15" s="112" t="s">
        <v>30</v>
      </c>
    </row>
    <row r="16" spans="1:104" ht="15.75" x14ac:dyDescent="0.25">
      <c r="A16" s="66" t="s">
        <v>142</v>
      </c>
      <c r="B16" s="93" t="s">
        <v>153</v>
      </c>
      <c r="C16" s="112">
        <v>1000000</v>
      </c>
      <c r="D16" s="112" t="s">
        <v>30</v>
      </c>
    </row>
    <row r="17" spans="1:104" ht="15.75" x14ac:dyDescent="0.25">
      <c r="A17" s="66" t="s">
        <v>143</v>
      </c>
      <c r="B17" s="93" t="s">
        <v>154</v>
      </c>
      <c r="C17" s="112">
        <v>20000</v>
      </c>
      <c r="D17" s="112" t="s">
        <v>30</v>
      </c>
    </row>
    <row r="18" spans="1:104" s="49" customFormat="1" ht="15.75" x14ac:dyDescent="0.25">
      <c r="A18" s="66" t="s">
        <v>144</v>
      </c>
      <c r="B18" s="103" t="s">
        <v>155</v>
      </c>
      <c r="C18" s="112">
        <v>20000</v>
      </c>
      <c r="D18" s="112" t="s">
        <v>30</v>
      </c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</row>
    <row r="19" spans="1:104" ht="15.75" x14ac:dyDescent="0.25">
      <c r="A19" s="66" t="s">
        <v>145</v>
      </c>
      <c r="B19" s="93" t="s">
        <v>156</v>
      </c>
      <c r="C19" s="112">
        <v>20000</v>
      </c>
      <c r="D19" s="112" t="s">
        <v>30</v>
      </c>
    </row>
    <row r="20" spans="1:104" ht="15.75" x14ac:dyDescent="0.25">
      <c r="A20" s="66" t="s">
        <v>146</v>
      </c>
      <c r="B20" s="93" t="s">
        <v>156</v>
      </c>
      <c r="C20" s="112">
        <v>20000</v>
      </c>
      <c r="D20" s="112" t="s">
        <v>30</v>
      </c>
    </row>
    <row r="21" spans="1:104" ht="15.75" x14ac:dyDescent="0.25">
      <c r="A21" s="66" t="s">
        <v>147</v>
      </c>
      <c r="B21" s="14" t="s">
        <v>156</v>
      </c>
      <c r="C21" s="112">
        <v>40000</v>
      </c>
      <c r="D21" s="112" t="s">
        <v>30</v>
      </c>
    </row>
    <row r="22" spans="1:104" ht="15.75" x14ac:dyDescent="0.25">
      <c r="A22" s="66" t="s">
        <v>148</v>
      </c>
      <c r="B22" s="14" t="s">
        <v>156</v>
      </c>
      <c r="C22" s="112">
        <v>20000</v>
      </c>
      <c r="D22" s="112" t="s">
        <v>30</v>
      </c>
    </row>
    <row r="23" spans="1:104" ht="15.75" x14ac:dyDescent="0.25">
      <c r="A23" s="66" t="s">
        <v>32</v>
      </c>
      <c r="B23" s="14" t="s">
        <v>156</v>
      </c>
      <c r="C23" s="112">
        <v>40000</v>
      </c>
      <c r="D23" s="112" t="s">
        <v>30</v>
      </c>
    </row>
    <row r="24" spans="1:104" ht="15.75" x14ac:dyDescent="0.25">
      <c r="A24" s="66" t="s">
        <v>32</v>
      </c>
      <c r="B24" s="93" t="s">
        <v>29</v>
      </c>
      <c r="C24" s="112">
        <v>7322</v>
      </c>
      <c r="D24" s="112" t="s">
        <v>30</v>
      </c>
    </row>
    <row r="25" spans="1:104" ht="15.75" x14ac:dyDescent="0.25">
      <c r="A25" s="66" t="s">
        <v>33</v>
      </c>
      <c r="B25" s="14" t="s">
        <v>156</v>
      </c>
      <c r="C25" s="112">
        <v>20000</v>
      </c>
      <c r="D25" s="112" t="s">
        <v>30</v>
      </c>
    </row>
    <row r="26" spans="1:104" ht="15.75" x14ac:dyDescent="0.25">
      <c r="A26" s="66" t="s">
        <v>33</v>
      </c>
      <c r="B26" s="93" t="s">
        <v>157</v>
      </c>
      <c r="C26" s="112">
        <v>50000</v>
      </c>
      <c r="D26" s="112" t="s">
        <v>30</v>
      </c>
    </row>
    <row r="27" spans="1:104" ht="15.75" x14ac:dyDescent="0.25">
      <c r="A27" s="44" t="s">
        <v>149</v>
      </c>
      <c r="B27" s="14" t="s">
        <v>156</v>
      </c>
      <c r="C27" s="112">
        <v>40000</v>
      </c>
      <c r="D27" s="112" t="s">
        <v>30</v>
      </c>
    </row>
    <row r="28" spans="1:104" ht="15.75" x14ac:dyDescent="0.25">
      <c r="A28" s="44" t="s">
        <v>34</v>
      </c>
      <c r="B28" s="93" t="s">
        <v>158</v>
      </c>
      <c r="C28" s="112">
        <v>250000</v>
      </c>
      <c r="D28" s="112" t="s">
        <v>30</v>
      </c>
    </row>
    <row r="29" spans="1:104" ht="15.75" x14ac:dyDescent="0.25">
      <c r="A29" s="44" t="s">
        <v>35</v>
      </c>
      <c r="B29" s="93" t="s">
        <v>159</v>
      </c>
      <c r="C29" s="112" t="s">
        <v>30</v>
      </c>
      <c r="D29" s="112">
        <v>2350000</v>
      </c>
    </row>
    <row r="30" spans="1:104" ht="15.75" x14ac:dyDescent="0.25">
      <c r="A30" s="44" t="s">
        <v>35</v>
      </c>
      <c r="B30" s="93" t="s">
        <v>160</v>
      </c>
      <c r="C30" s="112">
        <v>500000</v>
      </c>
      <c r="D30" s="112" t="s">
        <v>30</v>
      </c>
    </row>
    <row r="31" spans="1:104" ht="15.75" x14ac:dyDescent="0.25">
      <c r="A31" s="44" t="s">
        <v>36</v>
      </c>
      <c r="B31" s="93" t="s">
        <v>60</v>
      </c>
      <c r="C31" s="112">
        <v>500000</v>
      </c>
      <c r="D31" s="112" t="s">
        <v>30</v>
      </c>
    </row>
    <row r="32" spans="1:104" ht="15.75" x14ac:dyDescent="0.25">
      <c r="A32" s="44" t="s">
        <v>36</v>
      </c>
      <c r="B32" s="14" t="s">
        <v>156</v>
      </c>
      <c r="C32" s="112">
        <v>40000</v>
      </c>
      <c r="D32" s="112" t="s">
        <v>30</v>
      </c>
    </row>
    <row r="33" spans="1:104" ht="15.75" x14ac:dyDescent="0.25">
      <c r="A33" s="44" t="s">
        <v>36</v>
      </c>
      <c r="B33" s="93" t="s">
        <v>123</v>
      </c>
      <c r="C33" s="112">
        <v>20000</v>
      </c>
      <c r="D33" s="112" t="s">
        <v>30</v>
      </c>
    </row>
    <row r="34" spans="1:104" ht="15.75" x14ac:dyDescent="0.25">
      <c r="A34" s="44" t="s">
        <v>37</v>
      </c>
      <c r="B34" s="93" t="s">
        <v>161</v>
      </c>
      <c r="C34" s="112" t="s">
        <v>30</v>
      </c>
      <c r="D34" s="112">
        <v>2120000</v>
      </c>
    </row>
    <row r="35" spans="1:104" ht="15.75" x14ac:dyDescent="0.25">
      <c r="A35" s="44" t="s">
        <v>37</v>
      </c>
      <c r="B35" s="14" t="s">
        <v>156</v>
      </c>
      <c r="C35" s="112">
        <v>40000</v>
      </c>
      <c r="D35" s="112" t="s">
        <v>30</v>
      </c>
    </row>
    <row r="36" spans="1:104" ht="15.75" x14ac:dyDescent="0.25">
      <c r="A36" s="44" t="s">
        <v>38</v>
      </c>
      <c r="B36" s="93" t="s">
        <v>162</v>
      </c>
      <c r="C36" s="112">
        <v>200000</v>
      </c>
      <c r="D36" s="112" t="s">
        <v>30</v>
      </c>
    </row>
    <row r="37" spans="1:104" ht="15.75" x14ac:dyDescent="0.25">
      <c r="A37" s="44" t="s">
        <v>150</v>
      </c>
      <c r="B37" s="14" t="s">
        <v>156</v>
      </c>
      <c r="C37" s="112">
        <v>40000</v>
      </c>
      <c r="D37" s="112" t="s">
        <v>30</v>
      </c>
    </row>
    <row r="38" spans="1:104" s="56" customFormat="1" ht="15.75" x14ac:dyDescent="0.25">
      <c r="A38" s="53"/>
      <c r="B38" s="143" t="s">
        <v>31</v>
      </c>
      <c r="C38" s="31">
        <f>SUM(C7:C37)</f>
        <v>3867322</v>
      </c>
      <c r="D38" s="31">
        <f>SUM(D7:D37)</f>
        <v>6990000</v>
      </c>
      <c r="E38" s="54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</row>
    <row r="39" spans="1:104" s="16" customFormat="1" ht="18.75" x14ac:dyDescent="0.3">
      <c r="A39" s="115"/>
      <c r="B39" s="144" t="s">
        <v>58</v>
      </c>
      <c r="C39" s="172">
        <f>C6+C38-D38</f>
        <v>91871879</v>
      </c>
      <c r="D39" s="173"/>
      <c r="E39" s="11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</row>
    <row r="40" spans="1:104" s="23" customFormat="1" ht="15.75" x14ac:dyDescent="0.25">
      <c r="A40" s="45"/>
      <c r="B40" s="97"/>
      <c r="C40" s="21"/>
      <c r="D40" s="22"/>
      <c r="E40" s="11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</row>
    <row r="41" spans="1:104" s="15" customFormat="1" ht="15.75" x14ac:dyDescent="0.25">
      <c r="A41" s="45"/>
      <c r="B41" s="97"/>
      <c r="C41" s="21">
        <f>C38-C24</f>
        <v>3860000</v>
      </c>
      <c r="D41" s="22"/>
      <c r="E41" s="11"/>
    </row>
    <row r="42" spans="1:104" ht="15.75" x14ac:dyDescent="0.25">
      <c r="B42" s="97"/>
      <c r="C42" s="21"/>
      <c r="D42" s="22"/>
    </row>
    <row r="43" spans="1:104" ht="15.75" x14ac:dyDescent="0.25">
      <c r="B43" s="97"/>
      <c r="C43" s="21"/>
      <c r="D43" s="22"/>
    </row>
    <row r="44" spans="1:104" ht="15.75" x14ac:dyDescent="0.25">
      <c r="B44" s="97"/>
      <c r="C44" s="21"/>
      <c r="D44" s="22"/>
    </row>
    <row r="45" spans="1:104" ht="15.75" x14ac:dyDescent="0.25">
      <c r="B45" s="98"/>
    </row>
    <row r="46" spans="1:104" ht="15.75" x14ac:dyDescent="0.25">
      <c r="B46" s="98"/>
    </row>
    <row r="47" spans="1:104" ht="15.75" x14ac:dyDescent="0.25">
      <c r="B47" s="98"/>
    </row>
    <row r="48" spans="1:104" ht="15.75" x14ac:dyDescent="0.25">
      <c r="B48" s="98"/>
    </row>
    <row r="49" spans="2:4" ht="15.75" x14ac:dyDescent="0.25">
      <c r="B49" s="98"/>
    </row>
    <row r="50" spans="2:4" ht="15.75" x14ac:dyDescent="0.25">
      <c r="B50" s="98"/>
    </row>
    <row r="51" spans="2:4" ht="15.75" x14ac:dyDescent="0.25">
      <c r="B51" s="98"/>
    </row>
    <row r="52" spans="2:4" ht="15.75" x14ac:dyDescent="0.25">
      <c r="B52" s="98"/>
    </row>
    <row r="53" spans="2:4" ht="15.75" x14ac:dyDescent="0.25">
      <c r="B53" s="98"/>
    </row>
    <row r="54" spans="2:4" ht="15.75" x14ac:dyDescent="0.25">
      <c r="B54" s="98"/>
    </row>
    <row r="55" spans="2:4" ht="15.75" x14ac:dyDescent="0.25">
      <c r="B55" s="98"/>
    </row>
    <row r="56" spans="2:4" ht="15.75" x14ac:dyDescent="0.25">
      <c r="B56" s="98"/>
    </row>
    <row r="57" spans="2:4" ht="15.75" x14ac:dyDescent="0.25">
      <c r="B57" s="98"/>
    </row>
    <row r="58" spans="2:4" ht="15.75" x14ac:dyDescent="0.25">
      <c r="B58" s="98"/>
    </row>
    <row r="59" spans="2:4" ht="15.75" x14ac:dyDescent="0.25">
      <c r="B59" s="98"/>
      <c r="C59" s="11"/>
      <c r="D59" s="11"/>
    </row>
    <row r="60" spans="2:4" ht="15.75" x14ac:dyDescent="0.25">
      <c r="B60" s="98"/>
      <c r="C60" s="11"/>
      <c r="D60" s="11"/>
    </row>
    <row r="61" spans="2:4" ht="15.75" x14ac:dyDescent="0.25">
      <c r="B61" s="98"/>
      <c r="C61" s="11"/>
      <c r="D61" s="11"/>
    </row>
    <row r="62" spans="2:4" ht="15.75" x14ac:dyDescent="0.25">
      <c r="B62" s="98"/>
      <c r="C62" s="11"/>
      <c r="D62" s="11"/>
    </row>
    <row r="63" spans="2:4" ht="15.75" x14ac:dyDescent="0.25">
      <c r="B63" s="98"/>
      <c r="C63" s="11"/>
      <c r="D63" s="11"/>
    </row>
    <row r="64" spans="2:4" ht="15.75" x14ac:dyDescent="0.25">
      <c r="B64" s="98"/>
      <c r="C64" s="11"/>
      <c r="D64" s="11"/>
    </row>
    <row r="65" spans="2:4" ht="15.75" x14ac:dyDescent="0.25">
      <c r="B65" s="98"/>
      <c r="C65" s="11"/>
      <c r="D65" s="11"/>
    </row>
    <row r="66" spans="2:4" ht="15.75" x14ac:dyDescent="0.25">
      <c r="B66" s="98"/>
      <c r="C66" s="11"/>
      <c r="D66" s="11"/>
    </row>
    <row r="67" spans="2:4" ht="15.75" x14ac:dyDescent="0.25">
      <c r="B67" s="98"/>
      <c r="C67" s="11"/>
      <c r="D67" s="11"/>
    </row>
    <row r="68" spans="2:4" ht="15.75" x14ac:dyDescent="0.25">
      <c r="B68" s="98"/>
      <c r="C68" s="11"/>
      <c r="D68" s="11"/>
    </row>
    <row r="69" spans="2:4" ht="15.75" x14ac:dyDescent="0.25">
      <c r="B69" s="98"/>
      <c r="C69" s="11"/>
      <c r="D69" s="11"/>
    </row>
    <row r="70" spans="2:4" ht="15.75" x14ac:dyDescent="0.25">
      <c r="B70" s="98"/>
      <c r="C70" s="11"/>
      <c r="D70" s="11"/>
    </row>
    <row r="71" spans="2:4" ht="15.75" x14ac:dyDescent="0.25">
      <c r="B71" s="98"/>
      <c r="C71" s="11"/>
      <c r="D71" s="11"/>
    </row>
    <row r="72" spans="2:4" ht="15.75" x14ac:dyDescent="0.25">
      <c r="B72" s="98"/>
      <c r="C72" s="11"/>
      <c r="D72" s="11"/>
    </row>
    <row r="73" spans="2:4" ht="18" customHeight="1" x14ac:dyDescent="0.25">
      <c r="B73" s="98"/>
      <c r="C73" s="11"/>
      <c r="D73" s="11"/>
    </row>
    <row r="74" spans="2:4" ht="18" customHeight="1" x14ac:dyDescent="0.25">
      <c r="B74" s="98"/>
      <c r="C74" s="11"/>
      <c r="D74" s="11"/>
    </row>
    <row r="75" spans="2:4" ht="18" customHeight="1" x14ac:dyDescent="0.25">
      <c r="B75" s="98"/>
      <c r="C75" s="11"/>
      <c r="D75" s="11"/>
    </row>
    <row r="76" spans="2:4" ht="18" customHeight="1" x14ac:dyDescent="0.25">
      <c r="B76" s="98"/>
      <c r="C76" s="11"/>
      <c r="D76" s="11"/>
    </row>
    <row r="77" spans="2:4" ht="18" customHeight="1" x14ac:dyDescent="0.25">
      <c r="B77" s="98"/>
      <c r="C77" s="11"/>
      <c r="D77" s="11"/>
    </row>
    <row r="78" spans="2:4" ht="18" customHeight="1" x14ac:dyDescent="0.25">
      <c r="B78" s="98"/>
      <c r="C78" s="11"/>
      <c r="D78" s="11"/>
    </row>
    <row r="79" spans="2:4" ht="18" customHeight="1" x14ac:dyDescent="0.25">
      <c r="B79" s="98"/>
      <c r="C79" s="11"/>
      <c r="D79" s="11"/>
    </row>
    <row r="80" spans="2:4" ht="18" customHeight="1" x14ac:dyDescent="0.25">
      <c r="B80" s="98"/>
      <c r="C80" s="11"/>
      <c r="D80" s="11"/>
    </row>
    <row r="81" spans="2:4" ht="18" customHeight="1" x14ac:dyDescent="0.25">
      <c r="B81" s="98"/>
      <c r="C81" s="11"/>
      <c r="D81" s="11"/>
    </row>
    <row r="82" spans="2:4" ht="18" customHeight="1" x14ac:dyDescent="0.25">
      <c r="B82" s="98"/>
      <c r="C82" s="11"/>
      <c r="D82" s="11"/>
    </row>
    <row r="83" spans="2:4" ht="18" customHeight="1" x14ac:dyDescent="0.25">
      <c r="B83" s="98"/>
      <c r="C83" s="11"/>
      <c r="D83" s="11"/>
    </row>
    <row r="84" spans="2:4" ht="18" customHeight="1" x14ac:dyDescent="0.25">
      <c r="B84" s="98"/>
      <c r="C84" s="11"/>
      <c r="D84" s="11"/>
    </row>
    <row r="85" spans="2:4" ht="18" customHeight="1" x14ac:dyDescent="0.25">
      <c r="B85" s="98"/>
      <c r="C85" s="11"/>
      <c r="D85" s="11"/>
    </row>
    <row r="86" spans="2:4" ht="18" customHeight="1" x14ac:dyDescent="0.25">
      <c r="B86" s="98"/>
      <c r="C86" s="11"/>
      <c r="D86" s="11"/>
    </row>
    <row r="87" spans="2:4" ht="18" customHeight="1" x14ac:dyDescent="0.25">
      <c r="B87" s="98"/>
      <c r="C87" s="11"/>
      <c r="D87" s="11"/>
    </row>
    <row r="88" spans="2:4" ht="18" customHeight="1" x14ac:dyDescent="0.25">
      <c r="B88" s="98"/>
      <c r="C88" s="11"/>
      <c r="D88" s="11"/>
    </row>
    <row r="89" spans="2:4" ht="18" customHeight="1" x14ac:dyDescent="0.25">
      <c r="B89" s="98"/>
      <c r="C89" s="11"/>
      <c r="D89" s="11"/>
    </row>
    <row r="90" spans="2:4" ht="18" customHeight="1" x14ac:dyDescent="0.25">
      <c r="B90" s="98"/>
      <c r="C90" s="11"/>
      <c r="D90" s="11"/>
    </row>
    <row r="91" spans="2:4" ht="18" customHeight="1" x14ac:dyDescent="0.25">
      <c r="B91" s="98"/>
      <c r="C91" s="11"/>
      <c r="D91" s="11"/>
    </row>
    <row r="92" spans="2:4" ht="18" customHeight="1" x14ac:dyDescent="0.25">
      <c r="B92" s="98"/>
      <c r="C92" s="11"/>
      <c r="D92" s="11"/>
    </row>
    <row r="93" spans="2:4" ht="18" customHeight="1" x14ac:dyDescent="0.25">
      <c r="B93" s="98"/>
      <c r="C93" s="11"/>
      <c r="D93" s="11"/>
    </row>
    <row r="94" spans="2:4" ht="18" customHeight="1" x14ac:dyDescent="0.25">
      <c r="B94" s="98"/>
      <c r="C94" s="11"/>
      <c r="D94" s="11"/>
    </row>
    <row r="95" spans="2:4" ht="18" customHeight="1" x14ac:dyDescent="0.25">
      <c r="B95" s="98"/>
      <c r="C95" s="11"/>
      <c r="D95" s="11"/>
    </row>
    <row r="96" spans="2:4" ht="18" customHeight="1" x14ac:dyDescent="0.25">
      <c r="B96" s="98"/>
      <c r="C96" s="11"/>
      <c r="D96" s="11"/>
    </row>
    <row r="97" spans="2:4" ht="18" customHeight="1" x14ac:dyDescent="0.25">
      <c r="B97" s="98"/>
      <c r="C97" s="11"/>
      <c r="D97" s="11"/>
    </row>
    <row r="98" spans="2:4" ht="18" customHeight="1" x14ac:dyDescent="0.25">
      <c r="B98" s="98"/>
      <c r="C98" s="11"/>
      <c r="D98" s="11"/>
    </row>
    <row r="99" spans="2:4" ht="18" customHeight="1" x14ac:dyDescent="0.25">
      <c r="B99" s="98"/>
      <c r="C99" s="11"/>
      <c r="D99" s="11"/>
    </row>
    <row r="100" spans="2:4" ht="18" customHeight="1" x14ac:dyDescent="0.25">
      <c r="B100" s="98"/>
      <c r="C100" s="11"/>
      <c r="D100" s="11"/>
    </row>
    <row r="101" spans="2:4" ht="18" customHeight="1" x14ac:dyDescent="0.25">
      <c r="B101" s="98"/>
      <c r="C101" s="11"/>
      <c r="D101" s="11"/>
    </row>
    <row r="102" spans="2:4" ht="18" customHeight="1" x14ac:dyDescent="0.25">
      <c r="B102" s="98"/>
      <c r="C102" s="11"/>
      <c r="D102" s="11"/>
    </row>
    <row r="103" spans="2:4" ht="18" customHeight="1" x14ac:dyDescent="0.25">
      <c r="B103" s="98"/>
      <c r="C103" s="11"/>
      <c r="D103" s="11"/>
    </row>
    <row r="104" spans="2:4" ht="18" customHeight="1" x14ac:dyDescent="0.25">
      <c r="B104" s="98"/>
      <c r="C104" s="11"/>
      <c r="D104" s="11"/>
    </row>
    <row r="105" spans="2:4" ht="18" customHeight="1" x14ac:dyDescent="0.25">
      <c r="B105" s="98"/>
      <c r="C105" s="11"/>
      <c r="D105" s="11"/>
    </row>
    <row r="106" spans="2:4" ht="18" customHeight="1" x14ac:dyDescent="0.25">
      <c r="B106" s="98"/>
      <c r="C106" s="11"/>
      <c r="D106" s="11"/>
    </row>
    <row r="107" spans="2:4" ht="18" customHeight="1" x14ac:dyDescent="0.25">
      <c r="B107" s="98"/>
      <c r="C107" s="11"/>
      <c r="D107" s="11"/>
    </row>
    <row r="108" spans="2:4" ht="18" customHeight="1" x14ac:dyDescent="0.25">
      <c r="B108" s="98"/>
      <c r="C108" s="11"/>
      <c r="D108" s="11"/>
    </row>
    <row r="109" spans="2:4" ht="18" customHeight="1" x14ac:dyDescent="0.25">
      <c r="B109" s="98"/>
      <c r="C109" s="11"/>
      <c r="D109" s="11"/>
    </row>
    <row r="110" spans="2:4" ht="18" customHeight="1" x14ac:dyDescent="0.25">
      <c r="B110" s="98"/>
      <c r="C110" s="11"/>
      <c r="D110" s="11"/>
    </row>
    <row r="111" spans="2:4" ht="18" customHeight="1" x14ac:dyDescent="0.25">
      <c r="B111" s="98"/>
      <c r="C111" s="11"/>
      <c r="D111" s="11"/>
    </row>
    <row r="112" spans="2:4" ht="18" customHeight="1" x14ac:dyDescent="0.25">
      <c r="B112" s="98"/>
      <c r="C112" s="11"/>
      <c r="D112" s="11"/>
    </row>
    <row r="113" spans="2:4" ht="18" customHeight="1" x14ac:dyDescent="0.25">
      <c r="B113" s="98"/>
      <c r="C113" s="11"/>
      <c r="D113" s="11"/>
    </row>
    <row r="114" spans="2:4" ht="18" customHeight="1" x14ac:dyDescent="0.25">
      <c r="B114" s="98"/>
      <c r="C114" s="11"/>
      <c r="D114" s="11"/>
    </row>
    <row r="115" spans="2:4" ht="18" customHeight="1" x14ac:dyDescent="0.25">
      <c r="B115" s="98"/>
      <c r="C115" s="11"/>
      <c r="D115" s="11"/>
    </row>
    <row r="116" spans="2:4" ht="18" customHeight="1" x14ac:dyDescent="0.25">
      <c r="B116" s="98"/>
      <c r="C116" s="11"/>
      <c r="D116" s="11"/>
    </row>
    <row r="117" spans="2:4" ht="18" customHeight="1" x14ac:dyDescent="0.25">
      <c r="B117" s="98"/>
      <c r="C117" s="11"/>
      <c r="D117" s="11"/>
    </row>
    <row r="118" spans="2:4" ht="18" customHeight="1" x14ac:dyDescent="0.25">
      <c r="B118" s="98"/>
      <c r="C118" s="11"/>
      <c r="D118" s="11"/>
    </row>
    <row r="119" spans="2:4" ht="18" customHeight="1" x14ac:dyDescent="0.25">
      <c r="B119" s="98"/>
      <c r="C119" s="11"/>
      <c r="D119" s="11"/>
    </row>
    <row r="120" spans="2:4" ht="18" customHeight="1" x14ac:dyDescent="0.25">
      <c r="B120" s="98"/>
      <c r="C120" s="11"/>
      <c r="D120" s="11"/>
    </row>
    <row r="121" spans="2:4" ht="18" customHeight="1" x14ac:dyDescent="0.25">
      <c r="B121" s="98"/>
      <c r="C121" s="11"/>
      <c r="D121" s="11"/>
    </row>
    <row r="122" spans="2:4" ht="18" customHeight="1" x14ac:dyDescent="0.25">
      <c r="B122" s="98"/>
      <c r="C122" s="11"/>
      <c r="D122" s="11"/>
    </row>
    <row r="123" spans="2:4" ht="18" customHeight="1" x14ac:dyDescent="0.25">
      <c r="B123" s="98"/>
      <c r="C123" s="11"/>
      <c r="D123" s="11"/>
    </row>
    <row r="124" spans="2:4" ht="18" customHeight="1" x14ac:dyDescent="0.25">
      <c r="B124" s="98"/>
      <c r="C124" s="11"/>
      <c r="D124" s="11"/>
    </row>
    <row r="125" spans="2:4" ht="18" customHeight="1" x14ac:dyDescent="0.25">
      <c r="B125" s="98"/>
      <c r="C125" s="11"/>
      <c r="D125" s="11"/>
    </row>
    <row r="126" spans="2:4" ht="18" customHeight="1" x14ac:dyDescent="0.25">
      <c r="B126" s="98"/>
      <c r="C126" s="11"/>
      <c r="D126" s="11"/>
    </row>
    <row r="127" spans="2:4" ht="18" customHeight="1" x14ac:dyDescent="0.25">
      <c r="B127" s="98"/>
      <c r="C127" s="11"/>
      <c r="D127" s="11"/>
    </row>
    <row r="128" spans="2:4" ht="18" customHeight="1" x14ac:dyDescent="0.25">
      <c r="B128" s="98"/>
      <c r="C128" s="11"/>
      <c r="D128" s="11"/>
    </row>
    <row r="129" spans="2:4" ht="18" customHeight="1" x14ac:dyDescent="0.25">
      <c r="B129" s="98"/>
      <c r="C129" s="11"/>
      <c r="D129" s="11"/>
    </row>
    <row r="130" spans="2:4" ht="18" customHeight="1" x14ac:dyDescent="0.25">
      <c r="B130" s="98"/>
      <c r="C130" s="11"/>
      <c r="D130" s="11"/>
    </row>
    <row r="131" spans="2:4" ht="18" customHeight="1" x14ac:dyDescent="0.25">
      <c r="B131" s="98"/>
      <c r="C131" s="11"/>
      <c r="D131" s="11"/>
    </row>
    <row r="132" spans="2:4" ht="18" customHeight="1" x14ac:dyDescent="0.25">
      <c r="B132" s="98"/>
      <c r="C132" s="11"/>
      <c r="D132" s="11"/>
    </row>
    <row r="133" spans="2:4" ht="18" customHeight="1" x14ac:dyDescent="0.25">
      <c r="B133" s="98"/>
      <c r="C133" s="11"/>
      <c r="D133" s="11"/>
    </row>
    <row r="134" spans="2:4" ht="18" customHeight="1" x14ac:dyDescent="0.25">
      <c r="B134" s="98"/>
      <c r="C134" s="11"/>
      <c r="D134" s="11"/>
    </row>
    <row r="135" spans="2:4" ht="18" customHeight="1" x14ac:dyDescent="0.25">
      <c r="B135" s="98"/>
      <c r="C135" s="11"/>
      <c r="D135" s="11"/>
    </row>
    <row r="136" spans="2:4" ht="18" customHeight="1" x14ac:dyDescent="0.25">
      <c r="B136" s="98"/>
      <c r="C136" s="11"/>
      <c r="D136" s="11"/>
    </row>
    <row r="137" spans="2:4" ht="18" customHeight="1" x14ac:dyDescent="0.25">
      <c r="B137" s="98"/>
      <c r="C137" s="11"/>
      <c r="D137" s="11"/>
    </row>
    <row r="138" spans="2:4" ht="18" customHeight="1" x14ac:dyDescent="0.25">
      <c r="B138" s="98"/>
      <c r="C138" s="11"/>
      <c r="D138" s="11"/>
    </row>
    <row r="139" spans="2:4" ht="18" customHeight="1" x14ac:dyDescent="0.25">
      <c r="B139" s="98"/>
      <c r="C139" s="11"/>
      <c r="D139" s="11"/>
    </row>
    <row r="140" spans="2:4" ht="18" customHeight="1" x14ac:dyDescent="0.25">
      <c r="B140" s="98"/>
      <c r="C140" s="11"/>
      <c r="D140" s="11"/>
    </row>
    <row r="141" spans="2:4" ht="18" customHeight="1" x14ac:dyDescent="0.25">
      <c r="B141" s="98"/>
      <c r="C141" s="11"/>
      <c r="D141" s="11"/>
    </row>
    <row r="142" spans="2:4" ht="18" customHeight="1" x14ac:dyDescent="0.25">
      <c r="B142" s="98"/>
      <c r="C142" s="11"/>
      <c r="D142" s="11"/>
    </row>
    <row r="143" spans="2:4" ht="18" customHeight="1" x14ac:dyDescent="0.25">
      <c r="B143" s="98"/>
      <c r="C143" s="11"/>
      <c r="D143" s="11"/>
    </row>
    <row r="144" spans="2:4" ht="18" customHeight="1" x14ac:dyDescent="0.25">
      <c r="B144" s="98"/>
      <c r="C144" s="11"/>
      <c r="D144" s="11"/>
    </row>
    <row r="145" spans="2:4" ht="18" customHeight="1" x14ac:dyDescent="0.25">
      <c r="B145" s="98"/>
      <c r="C145" s="11"/>
      <c r="D145" s="11"/>
    </row>
    <row r="146" spans="2:4" ht="18" customHeight="1" x14ac:dyDescent="0.25">
      <c r="B146" s="98"/>
      <c r="C146" s="11"/>
      <c r="D146" s="11"/>
    </row>
    <row r="147" spans="2:4" ht="18" customHeight="1" x14ac:dyDescent="0.25">
      <c r="B147" s="98"/>
      <c r="C147" s="11"/>
      <c r="D147" s="11"/>
    </row>
    <row r="148" spans="2:4" ht="18" customHeight="1" x14ac:dyDescent="0.25">
      <c r="B148" s="98"/>
      <c r="C148" s="11"/>
      <c r="D148" s="11"/>
    </row>
    <row r="149" spans="2:4" ht="18" customHeight="1" x14ac:dyDescent="0.25">
      <c r="B149" s="98"/>
      <c r="C149" s="11"/>
      <c r="D149" s="11"/>
    </row>
    <row r="150" spans="2:4" ht="18" customHeight="1" x14ac:dyDescent="0.25">
      <c r="B150" s="98"/>
      <c r="C150" s="11"/>
      <c r="D150" s="11"/>
    </row>
    <row r="151" spans="2:4" ht="18" customHeight="1" x14ac:dyDescent="0.25">
      <c r="B151" s="98"/>
      <c r="C151" s="11"/>
      <c r="D151" s="11"/>
    </row>
    <row r="152" spans="2:4" ht="18" customHeight="1" x14ac:dyDescent="0.25">
      <c r="B152" s="98"/>
      <c r="C152" s="11"/>
      <c r="D152" s="11"/>
    </row>
    <row r="153" spans="2:4" ht="18" customHeight="1" x14ac:dyDescent="0.25">
      <c r="B153" s="98"/>
      <c r="C153" s="11"/>
      <c r="D153" s="11"/>
    </row>
    <row r="154" spans="2:4" ht="18" customHeight="1" x14ac:dyDescent="0.25">
      <c r="B154" s="98"/>
      <c r="C154" s="11"/>
      <c r="D154" s="11"/>
    </row>
    <row r="155" spans="2:4" ht="18" customHeight="1" x14ac:dyDescent="0.25">
      <c r="B155" s="98"/>
      <c r="C155" s="11"/>
      <c r="D155" s="11"/>
    </row>
    <row r="156" spans="2:4" ht="18" customHeight="1" x14ac:dyDescent="0.25">
      <c r="B156" s="98"/>
      <c r="C156" s="11"/>
      <c r="D156" s="11"/>
    </row>
    <row r="157" spans="2:4" ht="18" customHeight="1" x14ac:dyDescent="0.25">
      <c r="B157" s="98"/>
      <c r="C157" s="11"/>
      <c r="D157" s="11"/>
    </row>
    <row r="158" spans="2:4" ht="18" customHeight="1" x14ac:dyDescent="0.25">
      <c r="B158" s="98"/>
      <c r="C158" s="11"/>
      <c r="D158" s="11"/>
    </row>
    <row r="159" spans="2:4" ht="18" customHeight="1" x14ac:dyDescent="0.25">
      <c r="B159" s="98"/>
      <c r="C159" s="11"/>
      <c r="D159" s="11"/>
    </row>
    <row r="160" spans="2:4" ht="18" customHeight="1" x14ac:dyDescent="0.25">
      <c r="B160" s="98"/>
      <c r="C160" s="11"/>
      <c r="D160" s="11"/>
    </row>
    <row r="161" spans="2:4" ht="18" customHeight="1" x14ac:dyDescent="0.25">
      <c r="B161" s="98"/>
      <c r="C161" s="11"/>
      <c r="D161" s="11"/>
    </row>
    <row r="162" spans="2:4" ht="18" customHeight="1" x14ac:dyDescent="0.25">
      <c r="B162" s="98"/>
      <c r="C162" s="11"/>
      <c r="D162" s="11"/>
    </row>
    <row r="163" spans="2:4" ht="18" customHeight="1" x14ac:dyDescent="0.25">
      <c r="B163" s="98"/>
      <c r="C163" s="11"/>
      <c r="D163" s="11"/>
    </row>
    <row r="164" spans="2:4" ht="18" customHeight="1" x14ac:dyDescent="0.25">
      <c r="B164" s="98"/>
      <c r="C164" s="11"/>
      <c r="D164" s="11"/>
    </row>
    <row r="165" spans="2:4" ht="18" customHeight="1" x14ac:dyDescent="0.25">
      <c r="B165" s="98"/>
      <c r="C165" s="11"/>
      <c r="D165" s="11"/>
    </row>
    <row r="166" spans="2:4" ht="18" customHeight="1" x14ac:dyDescent="0.25">
      <c r="B166" s="98"/>
      <c r="C166" s="11"/>
      <c r="D166" s="11"/>
    </row>
    <row r="167" spans="2:4" ht="18" customHeight="1" x14ac:dyDescent="0.25">
      <c r="B167" s="98"/>
      <c r="C167" s="11"/>
      <c r="D167" s="11"/>
    </row>
    <row r="168" spans="2:4" ht="18" customHeight="1" x14ac:dyDescent="0.25">
      <c r="B168" s="98"/>
      <c r="C168" s="11"/>
      <c r="D168" s="11"/>
    </row>
    <row r="169" spans="2:4" ht="18" customHeight="1" x14ac:dyDescent="0.25">
      <c r="B169" s="98"/>
      <c r="C169" s="11"/>
      <c r="D169" s="11"/>
    </row>
    <row r="170" spans="2:4" ht="18" customHeight="1" x14ac:dyDescent="0.25">
      <c r="B170" s="98"/>
      <c r="C170" s="11"/>
      <c r="D170" s="11"/>
    </row>
    <row r="171" spans="2:4" ht="18" customHeight="1" x14ac:dyDescent="0.25">
      <c r="B171" s="98"/>
      <c r="C171" s="11"/>
      <c r="D171" s="11"/>
    </row>
    <row r="172" spans="2:4" ht="18" customHeight="1" x14ac:dyDescent="0.25">
      <c r="B172" s="98"/>
      <c r="C172" s="11"/>
      <c r="D172" s="11"/>
    </row>
    <row r="173" spans="2:4" ht="18" customHeight="1" x14ac:dyDescent="0.25">
      <c r="B173" s="98"/>
      <c r="C173" s="11"/>
      <c r="D173" s="11"/>
    </row>
    <row r="174" spans="2:4" ht="18" customHeight="1" x14ac:dyDescent="0.25">
      <c r="B174" s="98"/>
      <c r="C174" s="11"/>
      <c r="D174" s="11"/>
    </row>
    <row r="175" spans="2:4" ht="18" customHeight="1" x14ac:dyDescent="0.25">
      <c r="B175" s="98"/>
      <c r="C175" s="11"/>
      <c r="D175" s="11"/>
    </row>
    <row r="176" spans="2:4" ht="18" customHeight="1" x14ac:dyDescent="0.25">
      <c r="B176" s="98"/>
      <c r="C176" s="11"/>
      <c r="D176" s="11"/>
    </row>
    <row r="177" spans="2:4" ht="18" customHeight="1" x14ac:dyDescent="0.25">
      <c r="B177" s="98"/>
      <c r="C177" s="11"/>
      <c r="D177" s="11"/>
    </row>
    <row r="178" spans="2:4" ht="18" customHeight="1" x14ac:dyDescent="0.25">
      <c r="B178" s="98"/>
      <c r="C178" s="11"/>
      <c r="D178" s="11"/>
    </row>
    <row r="179" spans="2:4" ht="18" customHeight="1" x14ac:dyDescent="0.25">
      <c r="B179" s="98"/>
      <c r="C179" s="11"/>
      <c r="D179" s="11"/>
    </row>
    <row r="180" spans="2:4" ht="18" customHeight="1" x14ac:dyDescent="0.25">
      <c r="B180" s="98"/>
      <c r="C180" s="11"/>
      <c r="D180" s="11"/>
    </row>
    <row r="181" spans="2:4" ht="18" customHeight="1" x14ac:dyDescent="0.25">
      <c r="B181" s="98"/>
      <c r="C181" s="11"/>
      <c r="D181" s="11"/>
    </row>
    <row r="182" spans="2:4" ht="18" customHeight="1" x14ac:dyDescent="0.25">
      <c r="B182" s="98"/>
      <c r="C182" s="11"/>
      <c r="D182" s="11"/>
    </row>
    <row r="183" spans="2:4" ht="18" customHeight="1" x14ac:dyDescent="0.25">
      <c r="B183" s="98"/>
      <c r="C183" s="11"/>
      <c r="D183" s="11"/>
    </row>
    <row r="184" spans="2:4" ht="18" customHeight="1" x14ac:dyDescent="0.25">
      <c r="B184" s="98"/>
      <c r="C184" s="11"/>
      <c r="D184" s="11"/>
    </row>
    <row r="185" spans="2:4" ht="18" customHeight="1" x14ac:dyDescent="0.25">
      <c r="B185" s="98"/>
      <c r="C185" s="11"/>
      <c r="D185" s="11"/>
    </row>
    <row r="186" spans="2:4" ht="18" customHeight="1" x14ac:dyDescent="0.25">
      <c r="B186" s="98"/>
      <c r="C186" s="11"/>
      <c r="D186" s="11"/>
    </row>
    <row r="187" spans="2:4" ht="18" customHeight="1" x14ac:dyDescent="0.25">
      <c r="B187" s="98"/>
      <c r="C187" s="11"/>
      <c r="D187" s="11"/>
    </row>
    <row r="188" spans="2:4" ht="18" customHeight="1" x14ac:dyDescent="0.25">
      <c r="B188" s="98"/>
      <c r="C188" s="11"/>
      <c r="D188" s="11"/>
    </row>
    <row r="189" spans="2:4" ht="18" customHeight="1" x14ac:dyDescent="0.25">
      <c r="B189" s="98"/>
      <c r="C189" s="11"/>
      <c r="D189" s="11"/>
    </row>
    <row r="190" spans="2:4" ht="18" customHeight="1" x14ac:dyDescent="0.25">
      <c r="B190" s="98"/>
      <c r="C190" s="11"/>
      <c r="D190" s="11"/>
    </row>
    <row r="191" spans="2:4" ht="18" customHeight="1" x14ac:dyDescent="0.25">
      <c r="B191" s="98"/>
      <c r="C191" s="11"/>
      <c r="D191" s="11"/>
    </row>
    <row r="192" spans="2:4" ht="18" customHeight="1" x14ac:dyDescent="0.25">
      <c r="B192" s="98"/>
      <c r="C192" s="11"/>
      <c r="D192" s="11"/>
    </row>
    <row r="193" spans="2:4" ht="18" customHeight="1" x14ac:dyDescent="0.25">
      <c r="B193" s="98"/>
      <c r="C193" s="11"/>
      <c r="D193" s="11"/>
    </row>
    <row r="194" spans="2:4" ht="18" customHeight="1" x14ac:dyDescent="0.25">
      <c r="B194" s="98"/>
      <c r="C194" s="11"/>
      <c r="D194" s="11"/>
    </row>
    <row r="195" spans="2:4" ht="18" customHeight="1" x14ac:dyDescent="0.25">
      <c r="B195" s="98"/>
      <c r="C195" s="11"/>
      <c r="D195" s="11"/>
    </row>
    <row r="196" spans="2:4" ht="18" customHeight="1" x14ac:dyDescent="0.25">
      <c r="B196" s="98"/>
      <c r="C196" s="11"/>
      <c r="D196" s="11"/>
    </row>
    <row r="197" spans="2:4" ht="18" customHeight="1" x14ac:dyDescent="0.25">
      <c r="B197" s="98"/>
      <c r="C197" s="11"/>
      <c r="D197" s="11"/>
    </row>
    <row r="198" spans="2:4" ht="18" customHeight="1" x14ac:dyDescent="0.25">
      <c r="B198" s="98"/>
      <c r="C198" s="11"/>
      <c r="D198" s="11"/>
    </row>
    <row r="199" spans="2:4" ht="18" customHeight="1" x14ac:dyDescent="0.25">
      <c r="B199" s="98"/>
      <c r="C199" s="11"/>
      <c r="D199" s="11"/>
    </row>
    <row r="200" spans="2:4" ht="18" customHeight="1" x14ac:dyDescent="0.25">
      <c r="B200" s="98"/>
      <c r="C200" s="11"/>
      <c r="D200" s="11"/>
    </row>
    <row r="201" spans="2:4" ht="18" customHeight="1" x14ac:dyDescent="0.25">
      <c r="B201" s="98"/>
      <c r="C201" s="11"/>
      <c r="D201" s="11"/>
    </row>
    <row r="202" spans="2:4" ht="18" customHeight="1" x14ac:dyDescent="0.25">
      <c r="B202" s="98"/>
      <c r="C202" s="11"/>
      <c r="D202" s="11"/>
    </row>
    <row r="203" spans="2:4" ht="18" customHeight="1" x14ac:dyDescent="0.25">
      <c r="B203" s="98"/>
      <c r="C203" s="11"/>
      <c r="D203" s="11"/>
    </row>
    <row r="204" spans="2:4" ht="18" customHeight="1" x14ac:dyDescent="0.25">
      <c r="B204" s="98"/>
      <c r="C204" s="11"/>
      <c r="D204" s="11"/>
    </row>
    <row r="205" spans="2:4" ht="18" customHeight="1" x14ac:dyDescent="0.25">
      <c r="B205" s="98"/>
      <c r="C205" s="11"/>
      <c r="D205" s="11"/>
    </row>
    <row r="206" spans="2:4" ht="18" customHeight="1" x14ac:dyDescent="0.25">
      <c r="B206" s="98"/>
      <c r="C206" s="11"/>
      <c r="D206" s="11"/>
    </row>
    <row r="207" spans="2:4" ht="18" customHeight="1" x14ac:dyDescent="0.25">
      <c r="B207" s="98"/>
      <c r="C207" s="11"/>
      <c r="D207" s="11"/>
    </row>
    <row r="208" spans="2:4" ht="18" customHeight="1" x14ac:dyDescent="0.25">
      <c r="B208" s="98"/>
      <c r="C208" s="11"/>
      <c r="D208" s="11"/>
    </row>
    <row r="209" spans="2:4" ht="18" customHeight="1" x14ac:dyDescent="0.25">
      <c r="B209" s="98"/>
      <c r="C209" s="11"/>
      <c r="D209" s="11"/>
    </row>
    <row r="210" spans="2:4" ht="18" customHeight="1" x14ac:dyDescent="0.25">
      <c r="B210" s="98"/>
      <c r="C210" s="11"/>
      <c r="D210" s="11"/>
    </row>
    <row r="211" spans="2:4" ht="18" customHeight="1" x14ac:dyDescent="0.25">
      <c r="B211" s="98"/>
      <c r="C211" s="11"/>
      <c r="D211" s="11"/>
    </row>
    <row r="212" spans="2:4" ht="18" customHeight="1" x14ac:dyDescent="0.25">
      <c r="B212" s="98"/>
      <c r="C212" s="11"/>
      <c r="D212" s="11"/>
    </row>
    <row r="213" spans="2:4" ht="18" customHeight="1" x14ac:dyDescent="0.25">
      <c r="B213" s="98"/>
      <c r="C213" s="11"/>
      <c r="D213" s="11"/>
    </row>
    <row r="214" spans="2:4" ht="18" customHeight="1" x14ac:dyDescent="0.25">
      <c r="B214" s="98"/>
      <c r="C214" s="11"/>
      <c r="D214" s="11"/>
    </row>
    <row r="215" spans="2:4" ht="18" customHeight="1" x14ac:dyDescent="0.25">
      <c r="B215" s="98"/>
      <c r="C215" s="11"/>
      <c r="D215" s="11"/>
    </row>
    <row r="216" spans="2:4" ht="18" customHeight="1" x14ac:dyDescent="0.25">
      <c r="B216" s="98"/>
      <c r="C216" s="11"/>
      <c r="D216" s="11"/>
    </row>
    <row r="217" spans="2:4" ht="18" customHeight="1" x14ac:dyDescent="0.25">
      <c r="B217" s="98"/>
      <c r="C217" s="11"/>
      <c r="D217" s="11"/>
    </row>
    <row r="218" spans="2:4" ht="18" customHeight="1" x14ac:dyDescent="0.25">
      <c r="B218" s="98"/>
      <c r="C218" s="11"/>
      <c r="D218" s="11"/>
    </row>
    <row r="219" spans="2:4" ht="18" customHeight="1" x14ac:dyDescent="0.25">
      <c r="B219" s="98"/>
      <c r="C219" s="11"/>
      <c r="D219" s="11"/>
    </row>
    <row r="220" spans="2:4" ht="18" customHeight="1" x14ac:dyDescent="0.25">
      <c r="B220" s="98"/>
      <c r="C220" s="11"/>
      <c r="D220" s="11"/>
    </row>
    <row r="221" spans="2:4" ht="18" customHeight="1" x14ac:dyDescent="0.25">
      <c r="B221" s="98"/>
      <c r="C221" s="11"/>
      <c r="D221" s="11"/>
    </row>
    <row r="222" spans="2:4" ht="18" customHeight="1" x14ac:dyDescent="0.25">
      <c r="B222" s="98"/>
      <c r="C222" s="11"/>
      <c r="D222" s="11"/>
    </row>
    <row r="223" spans="2:4" ht="18" customHeight="1" x14ac:dyDescent="0.25">
      <c r="B223" s="98"/>
      <c r="C223" s="11"/>
      <c r="D223" s="11"/>
    </row>
    <row r="224" spans="2:4" ht="18" customHeight="1" x14ac:dyDescent="0.25">
      <c r="B224" s="98"/>
      <c r="C224" s="11"/>
      <c r="D224" s="11"/>
    </row>
    <row r="225" spans="2:4" ht="18" customHeight="1" x14ac:dyDescent="0.25">
      <c r="B225" s="98"/>
      <c r="C225" s="11"/>
      <c r="D225" s="11"/>
    </row>
    <row r="226" spans="2:4" ht="18" customHeight="1" x14ac:dyDescent="0.25">
      <c r="B226" s="98"/>
      <c r="C226" s="11"/>
      <c r="D226" s="11"/>
    </row>
    <row r="227" spans="2:4" ht="18" customHeight="1" x14ac:dyDescent="0.25">
      <c r="B227" s="98"/>
      <c r="C227" s="11"/>
      <c r="D227" s="11"/>
    </row>
    <row r="228" spans="2:4" ht="18" customHeight="1" x14ac:dyDescent="0.25">
      <c r="B228" s="98"/>
      <c r="C228" s="11"/>
      <c r="D228" s="11"/>
    </row>
    <row r="229" spans="2:4" ht="18" customHeight="1" x14ac:dyDescent="0.25">
      <c r="B229" s="98"/>
      <c r="C229" s="11"/>
      <c r="D229" s="11"/>
    </row>
    <row r="230" spans="2:4" ht="18" customHeight="1" x14ac:dyDescent="0.25">
      <c r="B230" s="98"/>
      <c r="C230" s="11"/>
      <c r="D230" s="11"/>
    </row>
    <row r="231" spans="2:4" ht="18" customHeight="1" x14ac:dyDescent="0.25">
      <c r="B231" s="98"/>
      <c r="C231" s="11"/>
      <c r="D231" s="11"/>
    </row>
    <row r="232" spans="2:4" ht="18" customHeight="1" x14ac:dyDescent="0.25">
      <c r="B232" s="98"/>
      <c r="C232" s="11"/>
      <c r="D232" s="11"/>
    </row>
    <row r="233" spans="2:4" ht="18" customHeight="1" x14ac:dyDescent="0.25">
      <c r="B233" s="98"/>
      <c r="C233" s="11"/>
      <c r="D233" s="11"/>
    </row>
    <row r="234" spans="2:4" ht="18" customHeight="1" x14ac:dyDescent="0.25">
      <c r="B234" s="98"/>
      <c r="C234" s="11"/>
      <c r="D234" s="11"/>
    </row>
    <row r="235" spans="2:4" ht="18" customHeight="1" x14ac:dyDescent="0.25">
      <c r="B235" s="98"/>
      <c r="C235" s="11"/>
      <c r="D235" s="11"/>
    </row>
    <row r="236" spans="2:4" ht="18" customHeight="1" x14ac:dyDescent="0.25">
      <c r="B236" s="98"/>
      <c r="C236" s="11"/>
      <c r="D236" s="11"/>
    </row>
    <row r="237" spans="2:4" ht="18" customHeight="1" x14ac:dyDescent="0.25">
      <c r="B237" s="98"/>
      <c r="C237" s="11"/>
      <c r="D237" s="11"/>
    </row>
    <row r="238" spans="2:4" ht="18" customHeight="1" x14ac:dyDescent="0.25">
      <c r="B238" s="98"/>
      <c r="C238" s="11"/>
      <c r="D238" s="11"/>
    </row>
    <row r="239" spans="2:4" ht="18" customHeight="1" x14ac:dyDescent="0.25">
      <c r="B239" s="98"/>
      <c r="C239" s="11"/>
      <c r="D239" s="11"/>
    </row>
    <row r="240" spans="2:4" ht="18" customHeight="1" x14ac:dyDescent="0.25">
      <c r="B240" s="98"/>
      <c r="C240" s="11"/>
      <c r="D240" s="11"/>
    </row>
    <row r="241" spans="2:4" ht="18" customHeight="1" x14ac:dyDescent="0.25">
      <c r="B241" s="98"/>
      <c r="C241" s="11"/>
      <c r="D241" s="11"/>
    </row>
    <row r="242" spans="2:4" ht="18" customHeight="1" x14ac:dyDescent="0.25">
      <c r="B242" s="98"/>
      <c r="C242" s="11"/>
      <c r="D242" s="11"/>
    </row>
    <row r="243" spans="2:4" ht="18" customHeight="1" x14ac:dyDescent="0.25">
      <c r="B243" s="98"/>
      <c r="C243" s="11"/>
      <c r="D243" s="11"/>
    </row>
    <row r="244" spans="2:4" ht="18" customHeight="1" x14ac:dyDescent="0.25">
      <c r="B244" s="98"/>
      <c r="C244" s="11"/>
      <c r="D244" s="11"/>
    </row>
    <row r="245" spans="2:4" ht="18" customHeight="1" x14ac:dyDescent="0.25">
      <c r="B245" s="98"/>
      <c r="C245" s="11"/>
      <c r="D245" s="11"/>
    </row>
    <row r="246" spans="2:4" ht="18" customHeight="1" x14ac:dyDescent="0.25">
      <c r="B246" s="98"/>
      <c r="C246" s="11"/>
      <c r="D246" s="11"/>
    </row>
    <row r="247" spans="2:4" ht="18" customHeight="1" x14ac:dyDescent="0.25">
      <c r="B247" s="98"/>
      <c r="C247" s="11"/>
      <c r="D247" s="11"/>
    </row>
    <row r="248" spans="2:4" ht="18" customHeight="1" x14ac:dyDescent="0.25">
      <c r="B248" s="98"/>
      <c r="C248" s="11"/>
      <c r="D248" s="11"/>
    </row>
    <row r="249" spans="2:4" ht="18" customHeight="1" x14ac:dyDescent="0.25">
      <c r="B249" s="98"/>
      <c r="C249" s="11"/>
      <c r="D249" s="11"/>
    </row>
    <row r="250" spans="2:4" ht="18" customHeight="1" x14ac:dyDescent="0.25">
      <c r="B250" s="98"/>
      <c r="C250" s="11"/>
      <c r="D250" s="11"/>
    </row>
    <row r="251" spans="2:4" ht="18" customHeight="1" x14ac:dyDescent="0.25">
      <c r="B251" s="98"/>
      <c r="C251" s="11"/>
    </row>
    <row r="252" spans="2:4" ht="18" customHeight="1" x14ac:dyDescent="0.25">
      <c r="B252" s="98"/>
      <c r="C252" s="11"/>
    </row>
    <row r="253" spans="2:4" ht="18" customHeight="1" x14ac:dyDescent="0.25">
      <c r="B253" s="98"/>
      <c r="C253" s="11"/>
    </row>
    <row r="254" spans="2:4" ht="18" customHeight="1" x14ac:dyDescent="0.25">
      <c r="B254" s="98"/>
      <c r="C254" s="11"/>
    </row>
    <row r="255" spans="2:4" ht="18" customHeight="1" x14ac:dyDescent="0.25">
      <c r="B255" s="98"/>
      <c r="C255" s="11"/>
    </row>
    <row r="256" spans="2:4" ht="18" customHeight="1" x14ac:dyDescent="0.25">
      <c r="B256" s="98"/>
      <c r="C256" s="11"/>
      <c r="D256" s="22"/>
    </row>
    <row r="257" spans="2:4" ht="18" customHeight="1" x14ac:dyDescent="0.25">
      <c r="B257" s="98"/>
      <c r="C257" s="11"/>
      <c r="D257" s="22"/>
    </row>
    <row r="258" spans="2:4" ht="18" customHeight="1" x14ac:dyDescent="0.25">
      <c r="B258" s="98"/>
      <c r="C258" s="11"/>
      <c r="D258" s="22"/>
    </row>
    <row r="259" spans="2:4" ht="18" customHeight="1" x14ac:dyDescent="0.25">
      <c r="B259" s="98"/>
      <c r="C259" s="11"/>
      <c r="D259" s="22"/>
    </row>
    <row r="260" spans="2:4" ht="18" customHeight="1" x14ac:dyDescent="0.25">
      <c r="B260" s="98"/>
      <c r="C260" s="11"/>
      <c r="D260" s="22"/>
    </row>
    <row r="261" spans="2:4" ht="18" customHeight="1" x14ac:dyDescent="0.25">
      <c r="B261" s="98"/>
      <c r="C261" s="11"/>
      <c r="D261" s="22"/>
    </row>
    <row r="262" spans="2:4" ht="18" customHeight="1" x14ac:dyDescent="0.25">
      <c r="B262" s="98"/>
      <c r="C262" s="11"/>
      <c r="D262" s="22"/>
    </row>
    <row r="263" spans="2:4" ht="18" customHeight="1" x14ac:dyDescent="0.25">
      <c r="B263" s="98"/>
      <c r="C263" s="11"/>
      <c r="D263" s="22"/>
    </row>
    <row r="264" spans="2:4" ht="18" customHeight="1" x14ac:dyDescent="0.25">
      <c r="B264" s="98"/>
      <c r="C264" s="11"/>
      <c r="D264" s="22"/>
    </row>
    <row r="265" spans="2:4" ht="18" customHeight="1" x14ac:dyDescent="0.25">
      <c r="B265" s="98"/>
      <c r="C265" s="11"/>
      <c r="D265" s="22"/>
    </row>
    <row r="266" spans="2:4" ht="18" customHeight="1" x14ac:dyDescent="0.25">
      <c r="B266" s="98"/>
      <c r="C266" s="11"/>
      <c r="D266" s="22"/>
    </row>
    <row r="267" spans="2:4" ht="18" customHeight="1" x14ac:dyDescent="0.25">
      <c r="B267" s="98"/>
      <c r="D267" s="22"/>
    </row>
    <row r="268" spans="2:4" ht="18" customHeight="1" x14ac:dyDescent="0.25">
      <c r="B268" s="98"/>
      <c r="C268" s="21"/>
      <c r="D268" s="22"/>
    </row>
    <row r="269" spans="2:4" ht="18" customHeight="1" x14ac:dyDescent="0.25">
      <c r="B269" s="98"/>
      <c r="D269" s="22"/>
    </row>
    <row r="270" spans="2:4" ht="18" customHeight="1" x14ac:dyDescent="0.25">
      <c r="B270" s="98"/>
      <c r="D270" s="22"/>
    </row>
    <row r="271" spans="2:4" ht="18" customHeight="1" x14ac:dyDescent="0.25">
      <c r="B271" s="98"/>
      <c r="D271" s="22"/>
    </row>
    <row r="272" spans="2:4" ht="18" customHeight="1" x14ac:dyDescent="0.25">
      <c r="B272" s="98"/>
      <c r="D272" s="22"/>
    </row>
    <row r="273" spans="2:4" ht="18" customHeight="1" x14ac:dyDescent="0.25">
      <c r="B273" s="98"/>
      <c r="D273" s="22"/>
    </row>
    <row r="274" spans="2:4" ht="18" customHeight="1" x14ac:dyDescent="0.25">
      <c r="B274" s="98"/>
      <c r="D274" s="22"/>
    </row>
    <row r="275" spans="2:4" ht="18" customHeight="1" x14ac:dyDescent="0.25">
      <c r="B275" s="98"/>
      <c r="D275" s="22"/>
    </row>
    <row r="276" spans="2:4" ht="18" customHeight="1" x14ac:dyDescent="0.25">
      <c r="B276" s="98"/>
      <c r="D276" s="22"/>
    </row>
    <row r="277" spans="2:4" ht="18" customHeight="1" x14ac:dyDescent="0.25">
      <c r="B277" s="98"/>
      <c r="D277" s="22"/>
    </row>
    <row r="278" spans="2:4" ht="18" customHeight="1" x14ac:dyDescent="0.25">
      <c r="B278" s="98"/>
      <c r="D278" s="22"/>
    </row>
    <row r="279" spans="2:4" ht="18" customHeight="1" x14ac:dyDescent="0.25">
      <c r="B279" s="98"/>
      <c r="D279" s="22"/>
    </row>
    <row r="280" spans="2:4" ht="18" customHeight="1" x14ac:dyDescent="0.25">
      <c r="B280" s="98"/>
      <c r="D280" s="22"/>
    </row>
    <row r="281" spans="2:4" ht="18" customHeight="1" x14ac:dyDescent="0.25">
      <c r="B281" s="98"/>
      <c r="D281" s="22"/>
    </row>
    <row r="282" spans="2:4" ht="18" customHeight="1" x14ac:dyDescent="0.25">
      <c r="B282" s="98"/>
      <c r="D282" s="22"/>
    </row>
    <row r="283" spans="2:4" ht="18" customHeight="1" x14ac:dyDescent="0.25">
      <c r="B283" s="98"/>
      <c r="C283" s="11"/>
      <c r="D283" s="22"/>
    </row>
    <row r="284" spans="2:4" ht="18" customHeight="1" x14ac:dyDescent="0.25">
      <c r="B284" s="98"/>
      <c r="C284" s="11"/>
      <c r="D284" s="22"/>
    </row>
    <row r="285" spans="2:4" ht="18" customHeight="1" x14ac:dyDescent="0.25">
      <c r="B285" s="98"/>
      <c r="C285" s="11"/>
      <c r="D285" s="22"/>
    </row>
    <row r="286" spans="2:4" ht="18" customHeight="1" x14ac:dyDescent="0.25">
      <c r="B286" s="98"/>
      <c r="C286" s="11"/>
      <c r="D286" s="22"/>
    </row>
    <row r="287" spans="2:4" ht="18" customHeight="1" x14ac:dyDescent="0.25">
      <c r="B287" s="98"/>
      <c r="C287" s="11"/>
      <c r="D287" s="22"/>
    </row>
    <row r="288" spans="2:4" ht="18" customHeight="1" x14ac:dyDescent="0.25">
      <c r="B288" s="98"/>
      <c r="C288" s="11"/>
      <c r="D288" s="22"/>
    </row>
    <row r="289" spans="2:4" ht="18" customHeight="1" x14ac:dyDescent="0.25">
      <c r="B289" s="98"/>
      <c r="C289" s="11"/>
      <c r="D289" s="22"/>
    </row>
    <row r="290" spans="2:4" ht="18" customHeight="1" x14ac:dyDescent="0.25">
      <c r="B290" s="98"/>
      <c r="C290" s="11"/>
      <c r="D290" s="22"/>
    </row>
    <row r="291" spans="2:4" ht="18" customHeight="1" x14ac:dyDescent="0.25">
      <c r="B291" s="98"/>
      <c r="C291" s="11"/>
      <c r="D291" s="22"/>
    </row>
    <row r="292" spans="2:4" ht="18" customHeight="1" x14ac:dyDescent="0.25">
      <c r="B292" s="98"/>
      <c r="C292" s="11"/>
      <c r="D292" s="22"/>
    </row>
    <row r="293" spans="2:4" ht="18" customHeight="1" x14ac:dyDescent="0.25">
      <c r="B293" s="98"/>
      <c r="C293" s="11"/>
      <c r="D293" s="22"/>
    </row>
    <row r="294" spans="2:4" ht="18" customHeight="1" x14ac:dyDescent="0.25">
      <c r="B294" s="98"/>
      <c r="C294" s="11"/>
      <c r="D294" s="22"/>
    </row>
    <row r="295" spans="2:4" ht="18" customHeight="1" x14ac:dyDescent="0.25">
      <c r="B295" s="98"/>
      <c r="C295" s="11"/>
      <c r="D295" s="22"/>
    </row>
    <row r="296" spans="2:4" ht="18" customHeight="1" x14ac:dyDescent="0.25">
      <c r="B296" s="98"/>
      <c r="C296" s="11"/>
      <c r="D296" s="22"/>
    </row>
    <row r="297" spans="2:4" ht="18" customHeight="1" x14ac:dyDescent="0.25">
      <c r="B297" s="98"/>
      <c r="C297" s="11"/>
    </row>
    <row r="298" spans="2:4" ht="18" customHeight="1" x14ac:dyDescent="0.25">
      <c r="B298" s="98"/>
      <c r="C298" s="11"/>
    </row>
    <row r="299" spans="2:4" ht="18" customHeight="1" x14ac:dyDescent="0.25">
      <c r="B299" s="98"/>
      <c r="C299" s="11"/>
      <c r="D299" s="11"/>
    </row>
    <row r="300" spans="2:4" ht="18" customHeight="1" x14ac:dyDescent="0.25">
      <c r="B300" s="98"/>
      <c r="C300" s="11"/>
      <c r="D300" s="11"/>
    </row>
    <row r="301" spans="2:4" ht="18" customHeight="1" x14ac:dyDescent="0.25">
      <c r="B301" s="98"/>
      <c r="C301" s="11"/>
      <c r="D301" s="11"/>
    </row>
    <row r="302" spans="2:4" ht="18" customHeight="1" x14ac:dyDescent="0.25">
      <c r="B302" s="98"/>
      <c r="C302" s="11"/>
      <c r="D302" s="11"/>
    </row>
    <row r="303" spans="2:4" ht="18" customHeight="1" x14ac:dyDescent="0.25">
      <c r="B303" s="98"/>
      <c r="C303" s="11"/>
      <c r="D303" s="11"/>
    </row>
    <row r="304" spans="2:4" ht="18" customHeight="1" x14ac:dyDescent="0.25">
      <c r="B304" s="98"/>
      <c r="C304" s="11"/>
      <c r="D304" s="11"/>
    </row>
    <row r="305" spans="2:4" ht="18" customHeight="1" x14ac:dyDescent="0.25">
      <c r="B305" s="98"/>
      <c r="C305" s="11"/>
      <c r="D305" s="11"/>
    </row>
    <row r="306" spans="2:4" ht="18" customHeight="1" x14ac:dyDescent="0.25">
      <c r="B306" s="98"/>
      <c r="C306" s="11"/>
      <c r="D306" s="11"/>
    </row>
    <row r="307" spans="2:4" ht="18" customHeight="1" x14ac:dyDescent="0.25">
      <c r="B307" s="98"/>
      <c r="C307" s="11"/>
      <c r="D307" s="11"/>
    </row>
    <row r="308" spans="2:4" ht="18" customHeight="1" x14ac:dyDescent="0.25">
      <c r="B308" s="98"/>
      <c r="C308" s="11"/>
      <c r="D308" s="11"/>
    </row>
    <row r="309" spans="2:4" ht="18" customHeight="1" x14ac:dyDescent="0.25">
      <c r="B309" s="98"/>
      <c r="C309" s="11"/>
      <c r="D309" s="11"/>
    </row>
    <row r="310" spans="2:4" ht="18" customHeight="1" x14ac:dyDescent="0.25">
      <c r="B310" s="98"/>
      <c r="C310" s="11"/>
      <c r="D310" s="11"/>
    </row>
    <row r="311" spans="2:4" ht="18" customHeight="1" x14ac:dyDescent="0.25">
      <c r="B311" s="98"/>
      <c r="C311" s="11"/>
      <c r="D311" s="11"/>
    </row>
    <row r="312" spans="2:4" ht="18" customHeight="1" x14ac:dyDescent="0.25">
      <c r="B312" s="98"/>
      <c r="C312" s="11"/>
      <c r="D312" s="11"/>
    </row>
    <row r="313" spans="2:4" ht="18" customHeight="1" x14ac:dyDescent="0.25">
      <c r="B313" s="98"/>
      <c r="C313" s="11"/>
      <c r="D313" s="11"/>
    </row>
    <row r="314" spans="2:4" ht="18" customHeight="1" x14ac:dyDescent="0.25">
      <c r="B314" s="98"/>
      <c r="C314" s="11"/>
      <c r="D314" s="11"/>
    </row>
    <row r="315" spans="2:4" ht="18" customHeight="1" x14ac:dyDescent="0.25">
      <c r="B315" s="98"/>
      <c r="C315" s="11"/>
      <c r="D315" s="11"/>
    </row>
    <row r="316" spans="2:4" ht="18" customHeight="1" x14ac:dyDescent="0.25">
      <c r="B316" s="98"/>
      <c r="C316" s="11"/>
      <c r="D316" s="11"/>
    </row>
    <row r="317" spans="2:4" ht="18" customHeight="1" x14ac:dyDescent="0.25">
      <c r="B317" s="98"/>
      <c r="C317" s="11"/>
      <c r="D317" s="11"/>
    </row>
    <row r="318" spans="2:4" ht="18" customHeight="1" x14ac:dyDescent="0.25">
      <c r="B318" s="98"/>
      <c r="C318" s="11"/>
      <c r="D318" s="11"/>
    </row>
    <row r="319" spans="2:4" ht="18" customHeight="1" x14ac:dyDescent="0.25">
      <c r="B319" s="98"/>
      <c r="C319" s="11"/>
      <c r="D319" s="11"/>
    </row>
    <row r="320" spans="2:4" ht="18" customHeight="1" x14ac:dyDescent="0.25">
      <c r="B320" s="98"/>
      <c r="C320" s="11"/>
      <c r="D320" s="11"/>
    </row>
    <row r="321" spans="2:4" ht="18" customHeight="1" x14ac:dyDescent="0.25">
      <c r="B321" s="98"/>
      <c r="C321" s="11"/>
      <c r="D321" s="11"/>
    </row>
    <row r="322" spans="2:4" ht="18" customHeight="1" x14ac:dyDescent="0.25">
      <c r="B322" s="98"/>
      <c r="C322" s="11"/>
      <c r="D322" s="11"/>
    </row>
    <row r="323" spans="2:4" ht="18" customHeight="1" x14ac:dyDescent="0.25">
      <c r="B323" s="98"/>
      <c r="C323" s="11"/>
      <c r="D323" s="11"/>
    </row>
    <row r="324" spans="2:4" ht="18" customHeight="1" x14ac:dyDescent="0.25">
      <c r="B324" s="98"/>
      <c r="C324" s="11"/>
      <c r="D324" s="11"/>
    </row>
    <row r="325" spans="2:4" ht="18" customHeight="1" x14ac:dyDescent="0.25">
      <c r="B325" s="98"/>
      <c r="C325" s="11"/>
      <c r="D325" s="11"/>
    </row>
    <row r="326" spans="2:4" ht="18" customHeight="1" x14ac:dyDescent="0.25">
      <c r="B326" s="98"/>
      <c r="C326" s="11"/>
      <c r="D326" s="11"/>
    </row>
    <row r="327" spans="2:4" ht="18" customHeight="1" x14ac:dyDescent="0.25">
      <c r="B327" s="98"/>
      <c r="C327" s="11"/>
      <c r="D327" s="11"/>
    </row>
    <row r="328" spans="2:4" ht="18" customHeight="1" x14ac:dyDescent="0.25">
      <c r="B328" s="98"/>
      <c r="C328" s="11"/>
      <c r="D328" s="11"/>
    </row>
    <row r="329" spans="2:4" ht="18" customHeight="1" x14ac:dyDescent="0.25">
      <c r="B329" s="98"/>
      <c r="C329" s="11"/>
      <c r="D329" s="11"/>
    </row>
    <row r="330" spans="2:4" ht="18" customHeight="1" x14ac:dyDescent="0.25">
      <c r="B330" s="98"/>
      <c r="C330" s="11"/>
      <c r="D330" s="11"/>
    </row>
    <row r="331" spans="2:4" ht="18" customHeight="1" x14ac:dyDescent="0.25">
      <c r="B331" s="98"/>
      <c r="C331" s="11"/>
      <c r="D331" s="11"/>
    </row>
    <row r="332" spans="2:4" ht="18" customHeight="1" x14ac:dyDescent="0.25">
      <c r="B332" s="98"/>
      <c r="C332" s="11"/>
      <c r="D332" s="11"/>
    </row>
    <row r="333" spans="2:4" ht="18" customHeight="1" x14ac:dyDescent="0.25">
      <c r="B333" s="98"/>
      <c r="C333" s="11"/>
      <c r="D333" s="11"/>
    </row>
    <row r="334" spans="2:4" ht="18" customHeight="1" x14ac:dyDescent="0.25">
      <c r="B334" s="98"/>
      <c r="C334" s="11"/>
      <c r="D334" s="11"/>
    </row>
    <row r="335" spans="2:4" ht="18" customHeight="1" x14ac:dyDescent="0.25">
      <c r="B335" s="98"/>
      <c r="C335" s="11"/>
      <c r="D335" s="11"/>
    </row>
    <row r="336" spans="2:4" ht="18" customHeight="1" x14ac:dyDescent="0.25">
      <c r="B336" s="98"/>
      <c r="C336" s="11"/>
      <c r="D336" s="11"/>
    </row>
    <row r="337" spans="2:4" ht="18" customHeight="1" x14ac:dyDescent="0.25">
      <c r="B337" s="98"/>
      <c r="C337" s="11"/>
      <c r="D337" s="11"/>
    </row>
    <row r="338" spans="2:4" ht="18" customHeight="1" x14ac:dyDescent="0.25">
      <c r="B338" s="98"/>
      <c r="C338" s="11"/>
      <c r="D338" s="11"/>
    </row>
    <row r="339" spans="2:4" ht="18" customHeight="1" x14ac:dyDescent="0.25">
      <c r="B339" s="98"/>
      <c r="C339" s="11"/>
      <c r="D339" s="11"/>
    </row>
    <row r="340" spans="2:4" ht="18" customHeight="1" x14ac:dyDescent="0.25">
      <c r="B340" s="98"/>
      <c r="C340" s="11"/>
      <c r="D340" s="11"/>
    </row>
    <row r="341" spans="2:4" ht="18" customHeight="1" x14ac:dyDescent="0.25">
      <c r="B341" s="98"/>
      <c r="C341" s="11"/>
      <c r="D341" s="11"/>
    </row>
    <row r="342" spans="2:4" ht="18" customHeight="1" x14ac:dyDescent="0.25">
      <c r="B342" s="98"/>
      <c r="C342" s="11"/>
      <c r="D342" s="11"/>
    </row>
    <row r="343" spans="2:4" ht="18" customHeight="1" x14ac:dyDescent="0.25">
      <c r="B343" s="98"/>
      <c r="C343" s="11"/>
      <c r="D343" s="11"/>
    </row>
    <row r="344" spans="2:4" ht="18" customHeight="1" x14ac:dyDescent="0.25">
      <c r="B344" s="98"/>
      <c r="C344" s="11"/>
      <c r="D344" s="11"/>
    </row>
    <row r="345" spans="2:4" ht="18" customHeight="1" x14ac:dyDescent="0.25">
      <c r="B345" s="98"/>
      <c r="C345" s="11"/>
      <c r="D345" s="11"/>
    </row>
    <row r="346" spans="2:4" ht="18" customHeight="1" x14ac:dyDescent="0.25">
      <c r="B346" s="98"/>
      <c r="C346" s="11"/>
      <c r="D346" s="11"/>
    </row>
    <row r="347" spans="2:4" ht="18" customHeight="1" x14ac:dyDescent="0.25">
      <c r="B347" s="98"/>
      <c r="C347" s="11"/>
      <c r="D347" s="11"/>
    </row>
    <row r="348" spans="2:4" ht="18" customHeight="1" x14ac:dyDescent="0.25">
      <c r="B348" s="98"/>
      <c r="C348" s="11"/>
      <c r="D348" s="11"/>
    </row>
    <row r="349" spans="2:4" ht="18" customHeight="1" x14ac:dyDescent="0.25">
      <c r="B349" s="98"/>
      <c r="C349" s="11"/>
      <c r="D349" s="11"/>
    </row>
    <row r="350" spans="2:4" ht="18" customHeight="1" x14ac:dyDescent="0.25">
      <c r="B350" s="98"/>
      <c r="C350" s="11"/>
      <c r="D350" s="11"/>
    </row>
    <row r="351" spans="2:4" ht="18" customHeight="1" x14ac:dyDescent="0.25">
      <c r="B351" s="98"/>
      <c r="C351" s="11"/>
      <c r="D351" s="11"/>
    </row>
    <row r="352" spans="2:4" ht="18" customHeight="1" x14ac:dyDescent="0.25">
      <c r="B352" s="98"/>
      <c r="C352" s="11"/>
      <c r="D352" s="11"/>
    </row>
    <row r="353" spans="2:4" ht="18" customHeight="1" x14ac:dyDescent="0.25">
      <c r="B353" s="98"/>
      <c r="C353" s="11"/>
      <c r="D353" s="11"/>
    </row>
    <row r="354" spans="2:4" ht="18" customHeight="1" x14ac:dyDescent="0.25">
      <c r="B354" s="98"/>
      <c r="C354" s="11"/>
      <c r="D354" s="11"/>
    </row>
    <row r="355" spans="2:4" ht="18" customHeight="1" x14ac:dyDescent="0.25">
      <c r="B355" s="98"/>
      <c r="C355" s="11"/>
      <c r="D355" s="11"/>
    </row>
    <row r="356" spans="2:4" ht="18" customHeight="1" x14ac:dyDescent="0.25">
      <c r="B356" s="98"/>
      <c r="C356" s="11"/>
      <c r="D356" s="11"/>
    </row>
    <row r="357" spans="2:4" ht="18" customHeight="1" x14ac:dyDescent="0.25">
      <c r="B357" s="98"/>
      <c r="C357" s="11"/>
      <c r="D357" s="11"/>
    </row>
    <row r="358" spans="2:4" ht="18" customHeight="1" x14ac:dyDescent="0.25">
      <c r="B358" s="98"/>
      <c r="C358" s="11"/>
      <c r="D358" s="11"/>
    </row>
    <row r="359" spans="2:4" ht="18" customHeight="1" x14ac:dyDescent="0.25">
      <c r="B359" s="98"/>
      <c r="C359" s="11"/>
      <c r="D359" s="11"/>
    </row>
    <row r="360" spans="2:4" ht="18" customHeight="1" x14ac:dyDescent="0.25">
      <c r="B360" s="98"/>
      <c r="C360" s="11"/>
      <c r="D360" s="11"/>
    </row>
    <row r="361" spans="2:4" ht="18" customHeight="1" x14ac:dyDescent="0.25">
      <c r="B361" s="98"/>
      <c r="C361" s="11"/>
      <c r="D361" s="11"/>
    </row>
    <row r="362" spans="2:4" ht="18" customHeight="1" x14ac:dyDescent="0.25">
      <c r="B362" s="98"/>
      <c r="C362" s="11"/>
      <c r="D362" s="11"/>
    </row>
    <row r="363" spans="2:4" ht="18" customHeight="1" x14ac:dyDescent="0.25">
      <c r="B363" s="98"/>
      <c r="C363" s="11"/>
      <c r="D363" s="11"/>
    </row>
    <row r="364" spans="2:4" ht="18" customHeight="1" x14ac:dyDescent="0.25">
      <c r="B364" s="98"/>
      <c r="C364" s="11"/>
      <c r="D364" s="11"/>
    </row>
    <row r="365" spans="2:4" ht="18" customHeight="1" x14ac:dyDescent="0.25">
      <c r="B365" s="98"/>
      <c r="C365" s="11"/>
      <c r="D365" s="11"/>
    </row>
    <row r="366" spans="2:4" ht="18" customHeight="1" x14ac:dyDescent="0.25">
      <c r="B366" s="98"/>
      <c r="C366" s="11"/>
      <c r="D366" s="11"/>
    </row>
    <row r="367" spans="2:4" ht="18" customHeight="1" x14ac:dyDescent="0.25">
      <c r="B367" s="98"/>
      <c r="C367" s="11"/>
      <c r="D367" s="11"/>
    </row>
    <row r="368" spans="2:4" ht="18" customHeight="1" x14ac:dyDescent="0.25">
      <c r="B368" s="98"/>
      <c r="C368" s="11"/>
      <c r="D368" s="11"/>
    </row>
    <row r="369" spans="2:4" ht="18" customHeight="1" x14ac:dyDescent="0.25">
      <c r="B369" s="98"/>
      <c r="C369" s="11"/>
      <c r="D369" s="11"/>
    </row>
    <row r="370" spans="2:4" ht="18" customHeight="1" x14ac:dyDescent="0.25">
      <c r="B370" s="98"/>
      <c r="C370" s="11"/>
      <c r="D370" s="11"/>
    </row>
    <row r="371" spans="2:4" ht="18" customHeight="1" x14ac:dyDescent="0.25">
      <c r="B371" s="98"/>
      <c r="C371" s="11"/>
      <c r="D371" s="11"/>
    </row>
    <row r="372" spans="2:4" ht="18" customHeight="1" x14ac:dyDescent="0.25">
      <c r="B372" s="98"/>
      <c r="C372" s="11"/>
      <c r="D372" s="11"/>
    </row>
    <row r="373" spans="2:4" ht="18" customHeight="1" x14ac:dyDescent="0.25">
      <c r="B373" s="98"/>
      <c r="C373" s="11"/>
      <c r="D373" s="11"/>
    </row>
    <row r="374" spans="2:4" ht="18" customHeight="1" x14ac:dyDescent="0.25">
      <c r="B374" s="98"/>
      <c r="C374" s="11"/>
      <c r="D374" s="11"/>
    </row>
    <row r="375" spans="2:4" ht="18" customHeight="1" x14ac:dyDescent="0.25">
      <c r="B375" s="98"/>
      <c r="C375" s="11"/>
      <c r="D375" s="11"/>
    </row>
    <row r="376" spans="2:4" ht="18" customHeight="1" x14ac:dyDescent="0.25">
      <c r="B376" s="98"/>
      <c r="C376" s="11"/>
      <c r="D376" s="11"/>
    </row>
    <row r="377" spans="2:4" ht="18" customHeight="1" x14ac:dyDescent="0.25">
      <c r="B377" s="98"/>
      <c r="C377" s="11"/>
      <c r="D377" s="11"/>
    </row>
    <row r="378" spans="2:4" ht="18" customHeight="1" x14ac:dyDescent="0.25">
      <c r="B378" s="98"/>
      <c r="C378" s="11"/>
      <c r="D378" s="11"/>
    </row>
    <row r="379" spans="2:4" ht="18" customHeight="1" x14ac:dyDescent="0.25">
      <c r="B379" s="98"/>
      <c r="C379" s="11"/>
      <c r="D379" s="11"/>
    </row>
    <row r="380" spans="2:4" ht="18" customHeight="1" x14ac:dyDescent="0.25">
      <c r="B380" s="98"/>
      <c r="C380" s="11"/>
      <c r="D380" s="11"/>
    </row>
    <row r="381" spans="2:4" ht="18" customHeight="1" x14ac:dyDescent="0.25">
      <c r="B381" s="98"/>
      <c r="C381" s="11"/>
      <c r="D381" s="11"/>
    </row>
    <row r="382" spans="2:4" ht="18" customHeight="1" x14ac:dyDescent="0.25">
      <c r="B382" s="98"/>
      <c r="C382" s="11"/>
      <c r="D382" s="11"/>
    </row>
    <row r="383" spans="2:4" ht="18" customHeight="1" x14ac:dyDescent="0.25">
      <c r="B383" s="98"/>
      <c r="C383" s="11"/>
      <c r="D383" s="11"/>
    </row>
    <row r="384" spans="2:4" ht="18" customHeight="1" x14ac:dyDescent="0.25">
      <c r="B384" s="98"/>
      <c r="C384" s="11"/>
      <c r="D384" s="11"/>
    </row>
    <row r="385" spans="2:4" ht="18" customHeight="1" x14ac:dyDescent="0.25">
      <c r="B385" s="98"/>
      <c r="C385" s="11"/>
      <c r="D385" s="11"/>
    </row>
    <row r="386" spans="2:4" ht="18" customHeight="1" x14ac:dyDescent="0.25">
      <c r="B386" s="98"/>
      <c r="C386" s="11"/>
      <c r="D386" s="11"/>
    </row>
    <row r="387" spans="2:4" ht="18" customHeight="1" x14ac:dyDescent="0.25">
      <c r="B387" s="98"/>
      <c r="C387" s="11"/>
      <c r="D387" s="11"/>
    </row>
    <row r="388" spans="2:4" ht="18" customHeight="1" x14ac:dyDescent="0.25">
      <c r="B388" s="98"/>
      <c r="C388" s="11"/>
      <c r="D388" s="11"/>
    </row>
    <row r="389" spans="2:4" ht="18" customHeight="1" x14ac:dyDescent="0.25">
      <c r="B389" s="98"/>
      <c r="C389" s="11"/>
      <c r="D389" s="11"/>
    </row>
    <row r="390" spans="2:4" ht="18" customHeight="1" x14ac:dyDescent="0.25">
      <c r="B390" s="98"/>
      <c r="C390" s="11"/>
      <c r="D390" s="11"/>
    </row>
    <row r="391" spans="2:4" ht="18" customHeight="1" x14ac:dyDescent="0.25">
      <c r="B391" s="98"/>
      <c r="C391" s="11"/>
      <c r="D391" s="11"/>
    </row>
    <row r="392" spans="2:4" ht="18" customHeight="1" x14ac:dyDescent="0.25">
      <c r="B392" s="98"/>
      <c r="C392" s="11"/>
      <c r="D392" s="11"/>
    </row>
    <row r="393" spans="2:4" ht="18" customHeight="1" x14ac:dyDescent="0.25">
      <c r="B393" s="98"/>
      <c r="C393" s="11"/>
      <c r="D393" s="11"/>
    </row>
    <row r="394" spans="2:4" ht="18" customHeight="1" x14ac:dyDescent="0.25">
      <c r="B394" s="98"/>
      <c r="C394" s="11"/>
      <c r="D394" s="11"/>
    </row>
    <row r="395" spans="2:4" ht="18" customHeight="1" x14ac:dyDescent="0.25">
      <c r="B395" s="98"/>
      <c r="C395" s="11"/>
      <c r="D395" s="11"/>
    </row>
    <row r="396" spans="2:4" ht="18" customHeight="1" x14ac:dyDescent="0.25">
      <c r="B396" s="98"/>
      <c r="C396" s="11"/>
      <c r="D396" s="11"/>
    </row>
    <row r="397" spans="2:4" ht="18" customHeight="1" x14ac:dyDescent="0.25">
      <c r="B397" s="98"/>
      <c r="C397" s="11"/>
      <c r="D397" s="11"/>
    </row>
    <row r="398" spans="2:4" ht="18" customHeight="1" x14ac:dyDescent="0.25">
      <c r="B398" s="98"/>
      <c r="C398" s="11"/>
      <c r="D398" s="11"/>
    </row>
    <row r="399" spans="2:4" ht="18" customHeight="1" x14ac:dyDescent="0.25">
      <c r="B399" s="98"/>
      <c r="C399" s="11"/>
      <c r="D399" s="11"/>
    </row>
    <row r="400" spans="2:4" ht="18" customHeight="1" x14ac:dyDescent="0.25">
      <c r="B400" s="98"/>
      <c r="C400" s="11"/>
      <c r="D400" s="11"/>
    </row>
    <row r="401" spans="2:4" ht="18" customHeight="1" x14ac:dyDescent="0.25">
      <c r="B401" s="98"/>
      <c r="C401" s="11"/>
      <c r="D401" s="11"/>
    </row>
    <row r="402" spans="2:4" ht="18" customHeight="1" x14ac:dyDescent="0.25">
      <c r="B402" s="98"/>
      <c r="C402" s="11"/>
      <c r="D402" s="11"/>
    </row>
    <row r="403" spans="2:4" ht="18" customHeight="1" x14ac:dyDescent="0.25">
      <c r="B403" s="98"/>
      <c r="C403" s="11"/>
      <c r="D403" s="11"/>
    </row>
    <row r="404" spans="2:4" ht="18" customHeight="1" x14ac:dyDescent="0.25">
      <c r="B404" s="98"/>
      <c r="C404" s="11"/>
      <c r="D404" s="11"/>
    </row>
    <row r="405" spans="2:4" ht="18" customHeight="1" x14ac:dyDescent="0.25">
      <c r="B405" s="98"/>
      <c r="C405" s="11"/>
      <c r="D405" s="11"/>
    </row>
    <row r="406" spans="2:4" ht="18" customHeight="1" x14ac:dyDescent="0.25">
      <c r="B406" s="98"/>
      <c r="C406" s="11"/>
      <c r="D406" s="11"/>
    </row>
    <row r="407" spans="2:4" ht="18" customHeight="1" x14ac:dyDescent="0.25">
      <c r="B407" s="98"/>
      <c r="C407" s="11"/>
      <c r="D407" s="11"/>
    </row>
    <row r="408" spans="2:4" ht="18" customHeight="1" x14ac:dyDescent="0.25">
      <c r="B408" s="98"/>
      <c r="C408" s="11"/>
      <c r="D408" s="11"/>
    </row>
    <row r="409" spans="2:4" ht="18" customHeight="1" x14ac:dyDescent="0.25">
      <c r="B409" s="98"/>
      <c r="C409" s="11"/>
      <c r="D409" s="11"/>
    </row>
    <row r="410" spans="2:4" ht="18" customHeight="1" x14ac:dyDescent="0.25">
      <c r="B410" s="98"/>
      <c r="C410" s="11"/>
      <c r="D410" s="11"/>
    </row>
    <row r="411" spans="2:4" ht="18" customHeight="1" x14ac:dyDescent="0.25">
      <c r="B411" s="98"/>
      <c r="C411" s="11"/>
      <c r="D411" s="11"/>
    </row>
    <row r="412" spans="2:4" ht="18" customHeight="1" x14ac:dyDescent="0.25">
      <c r="B412" s="98"/>
      <c r="C412" s="11"/>
      <c r="D412" s="11"/>
    </row>
    <row r="413" spans="2:4" ht="18" customHeight="1" x14ac:dyDescent="0.25">
      <c r="B413" s="98"/>
      <c r="C413" s="11"/>
      <c r="D413" s="11"/>
    </row>
    <row r="414" spans="2:4" ht="18" customHeight="1" x14ac:dyDescent="0.25">
      <c r="B414" s="98"/>
      <c r="C414" s="11"/>
      <c r="D414" s="11"/>
    </row>
    <row r="415" spans="2:4" ht="18" customHeight="1" x14ac:dyDescent="0.25">
      <c r="B415" s="98"/>
      <c r="C415" s="11"/>
      <c r="D415" s="11"/>
    </row>
    <row r="416" spans="2:4" ht="18" customHeight="1" x14ac:dyDescent="0.25">
      <c r="B416" s="98"/>
      <c r="C416" s="11"/>
      <c r="D416" s="11"/>
    </row>
    <row r="417" spans="2:4" ht="18" customHeight="1" x14ac:dyDescent="0.25">
      <c r="B417" s="98"/>
      <c r="C417" s="11"/>
      <c r="D417" s="11"/>
    </row>
    <row r="418" spans="2:4" ht="18" customHeight="1" x14ac:dyDescent="0.25">
      <c r="B418" s="98"/>
      <c r="C418" s="11"/>
      <c r="D418" s="11"/>
    </row>
    <row r="419" spans="2:4" ht="18" customHeight="1" x14ac:dyDescent="0.25">
      <c r="B419" s="98"/>
      <c r="C419" s="11"/>
      <c r="D419" s="11"/>
    </row>
    <row r="420" spans="2:4" ht="18" customHeight="1" x14ac:dyDescent="0.25">
      <c r="B420" s="98"/>
      <c r="C420" s="11"/>
      <c r="D420" s="11"/>
    </row>
    <row r="421" spans="2:4" ht="18" customHeight="1" x14ac:dyDescent="0.25">
      <c r="B421" s="98"/>
      <c r="C421" s="11"/>
      <c r="D421" s="11"/>
    </row>
    <row r="422" spans="2:4" ht="18" customHeight="1" x14ac:dyDescent="0.25">
      <c r="B422" s="98"/>
      <c r="C422" s="11"/>
      <c r="D422" s="11"/>
    </row>
    <row r="423" spans="2:4" ht="18" customHeight="1" x14ac:dyDescent="0.25">
      <c r="B423" s="98"/>
      <c r="C423" s="11"/>
      <c r="D423" s="11"/>
    </row>
    <row r="424" spans="2:4" ht="18" customHeight="1" x14ac:dyDescent="0.25">
      <c r="B424" s="98"/>
      <c r="C424" s="11"/>
      <c r="D424" s="11"/>
    </row>
    <row r="425" spans="2:4" ht="18" customHeight="1" x14ac:dyDescent="0.25">
      <c r="B425" s="98"/>
      <c r="C425" s="11"/>
      <c r="D425" s="11"/>
    </row>
    <row r="426" spans="2:4" ht="18" customHeight="1" x14ac:dyDescent="0.25">
      <c r="B426" s="98"/>
      <c r="C426" s="11"/>
      <c r="D426" s="11"/>
    </row>
    <row r="427" spans="2:4" ht="18" customHeight="1" x14ac:dyDescent="0.25">
      <c r="B427" s="98"/>
      <c r="C427" s="11"/>
      <c r="D427" s="11"/>
    </row>
    <row r="428" spans="2:4" ht="18" customHeight="1" x14ac:dyDescent="0.25">
      <c r="B428" s="98"/>
      <c r="C428" s="11"/>
      <c r="D428" s="11"/>
    </row>
    <row r="429" spans="2:4" ht="18" customHeight="1" x14ac:dyDescent="0.25">
      <c r="B429" s="98"/>
      <c r="C429" s="11"/>
      <c r="D429" s="11"/>
    </row>
    <row r="430" spans="2:4" ht="18" customHeight="1" x14ac:dyDescent="0.25">
      <c r="B430" s="98"/>
      <c r="C430" s="11"/>
      <c r="D430" s="11"/>
    </row>
    <row r="431" spans="2:4" ht="18" customHeight="1" x14ac:dyDescent="0.25">
      <c r="B431" s="98"/>
      <c r="C431" s="11"/>
      <c r="D431" s="11"/>
    </row>
    <row r="432" spans="2:4" ht="18" customHeight="1" x14ac:dyDescent="0.25">
      <c r="B432" s="98"/>
      <c r="C432" s="11"/>
      <c r="D432" s="11"/>
    </row>
    <row r="433" spans="2:4" ht="18" customHeight="1" x14ac:dyDescent="0.25">
      <c r="B433" s="98"/>
      <c r="C433" s="11"/>
      <c r="D433" s="11"/>
    </row>
    <row r="434" spans="2:4" ht="18" customHeight="1" x14ac:dyDescent="0.25">
      <c r="B434" s="98"/>
      <c r="C434" s="11"/>
      <c r="D434" s="11"/>
    </row>
    <row r="435" spans="2:4" ht="18" customHeight="1" x14ac:dyDescent="0.25">
      <c r="B435" s="98"/>
      <c r="C435" s="11"/>
      <c r="D435" s="11"/>
    </row>
    <row r="436" spans="2:4" ht="18" customHeight="1" x14ac:dyDescent="0.25">
      <c r="B436" s="98"/>
      <c r="C436" s="11"/>
      <c r="D436" s="11"/>
    </row>
    <row r="437" spans="2:4" ht="18" customHeight="1" x14ac:dyDescent="0.25">
      <c r="B437" s="98"/>
      <c r="C437" s="11"/>
      <c r="D437" s="11"/>
    </row>
    <row r="438" spans="2:4" ht="18" customHeight="1" x14ac:dyDescent="0.25">
      <c r="B438" s="98"/>
      <c r="C438" s="11"/>
      <c r="D438" s="11"/>
    </row>
    <row r="439" spans="2:4" ht="18" customHeight="1" x14ac:dyDescent="0.25">
      <c r="B439" s="98"/>
      <c r="C439" s="11"/>
      <c r="D439" s="11"/>
    </row>
    <row r="440" spans="2:4" ht="18" customHeight="1" x14ac:dyDescent="0.25">
      <c r="B440" s="98"/>
      <c r="C440" s="11"/>
      <c r="D440" s="11"/>
    </row>
    <row r="441" spans="2:4" ht="18" customHeight="1" x14ac:dyDescent="0.25">
      <c r="B441" s="98"/>
      <c r="C441" s="11"/>
      <c r="D441" s="11"/>
    </row>
    <row r="442" spans="2:4" ht="18" customHeight="1" x14ac:dyDescent="0.25">
      <c r="B442" s="98"/>
      <c r="C442" s="11"/>
      <c r="D442" s="11"/>
    </row>
    <row r="443" spans="2:4" ht="18" customHeight="1" x14ac:dyDescent="0.25">
      <c r="B443" s="98"/>
      <c r="C443" s="11"/>
      <c r="D443" s="11"/>
    </row>
    <row r="444" spans="2:4" ht="18" customHeight="1" x14ac:dyDescent="0.25">
      <c r="B444" s="98"/>
      <c r="C444" s="11"/>
      <c r="D444" s="11"/>
    </row>
    <row r="445" spans="2:4" ht="18" customHeight="1" x14ac:dyDescent="0.25">
      <c r="B445" s="98"/>
      <c r="C445" s="11"/>
      <c r="D445" s="11"/>
    </row>
    <row r="446" spans="2:4" ht="18" customHeight="1" x14ac:dyDescent="0.25">
      <c r="B446" s="98"/>
      <c r="C446" s="11"/>
      <c r="D446" s="11"/>
    </row>
    <row r="447" spans="2:4" ht="18" customHeight="1" x14ac:dyDescent="0.25">
      <c r="B447" s="98"/>
      <c r="C447" s="11"/>
      <c r="D447" s="11"/>
    </row>
    <row r="448" spans="2:4" ht="18" customHeight="1" x14ac:dyDescent="0.25">
      <c r="B448" s="98"/>
      <c r="C448" s="11"/>
      <c r="D448" s="11"/>
    </row>
    <row r="449" spans="2:4" ht="18" customHeight="1" x14ac:dyDescent="0.25">
      <c r="B449" s="98"/>
      <c r="C449" s="11"/>
      <c r="D449" s="11"/>
    </row>
    <row r="450" spans="2:4" ht="18" customHeight="1" x14ac:dyDescent="0.25">
      <c r="B450" s="98"/>
      <c r="C450" s="11"/>
      <c r="D450" s="11"/>
    </row>
    <row r="451" spans="2:4" ht="18" customHeight="1" x14ac:dyDescent="0.25">
      <c r="B451" s="98"/>
      <c r="C451" s="11"/>
      <c r="D451" s="11"/>
    </row>
    <row r="452" spans="2:4" ht="18" customHeight="1" x14ac:dyDescent="0.25">
      <c r="B452" s="98"/>
      <c r="C452" s="11"/>
      <c r="D452" s="11"/>
    </row>
    <row r="453" spans="2:4" ht="18" customHeight="1" x14ac:dyDescent="0.25">
      <c r="B453" s="98"/>
      <c r="C453" s="11"/>
      <c r="D453" s="11"/>
    </row>
    <row r="454" spans="2:4" ht="18" customHeight="1" x14ac:dyDescent="0.25">
      <c r="B454" s="98"/>
      <c r="C454" s="11"/>
      <c r="D454" s="11"/>
    </row>
    <row r="455" spans="2:4" ht="18" customHeight="1" x14ac:dyDescent="0.25">
      <c r="B455" s="98"/>
      <c r="C455" s="11"/>
      <c r="D455" s="11"/>
    </row>
    <row r="456" spans="2:4" ht="18" customHeight="1" x14ac:dyDescent="0.25">
      <c r="B456" s="98"/>
      <c r="C456" s="11"/>
      <c r="D456" s="11"/>
    </row>
    <row r="457" spans="2:4" ht="18" customHeight="1" x14ac:dyDescent="0.25">
      <c r="B457" s="98"/>
      <c r="C457" s="11"/>
      <c r="D457" s="11"/>
    </row>
    <row r="458" spans="2:4" ht="18" customHeight="1" x14ac:dyDescent="0.25">
      <c r="B458" s="98"/>
      <c r="C458" s="11"/>
      <c r="D458" s="11"/>
    </row>
    <row r="459" spans="2:4" ht="18" customHeight="1" x14ac:dyDescent="0.25">
      <c r="B459" s="98"/>
      <c r="C459" s="11"/>
      <c r="D459" s="11"/>
    </row>
    <row r="460" spans="2:4" ht="18" customHeight="1" x14ac:dyDescent="0.25">
      <c r="B460" s="98"/>
      <c r="C460" s="11"/>
      <c r="D460" s="11"/>
    </row>
    <row r="461" spans="2:4" ht="18" customHeight="1" x14ac:dyDescent="0.25">
      <c r="B461" s="98"/>
      <c r="C461" s="11"/>
      <c r="D461" s="11"/>
    </row>
    <row r="462" spans="2:4" ht="18" customHeight="1" x14ac:dyDescent="0.25">
      <c r="B462" s="98"/>
      <c r="C462" s="11"/>
      <c r="D462" s="11"/>
    </row>
    <row r="463" spans="2:4" ht="18" customHeight="1" x14ac:dyDescent="0.25">
      <c r="B463" s="98"/>
      <c r="C463" s="11"/>
      <c r="D463" s="11"/>
    </row>
    <row r="464" spans="2:4" ht="18" customHeight="1" x14ac:dyDescent="0.25">
      <c r="B464" s="98"/>
      <c r="C464" s="11"/>
      <c r="D464" s="11"/>
    </row>
    <row r="465" spans="2:4" ht="18" customHeight="1" x14ac:dyDescent="0.25">
      <c r="B465" s="98"/>
      <c r="C465" s="11"/>
      <c r="D465" s="11"/>
    </row>
    <row r="466" spans="2:4" ht="18" customHeight="1" x14ac:dyDescent="0.25">
      <c r="B466" s="98"/>
      <c r="C466" s="11"/>
      <c r="D466" s="11"/>
    </row>
    <row r="467" spans="2:4" ht="18" customHeight="1" x14ac:dyDescent="0.25">
      <c r="B467" s="98"/>
      <c r="C467" s="11"/>
      <c r="D467" s="11"/>
    </row>
    <row r="468" spans="2:4" ht="18" customHeight="1" x14ac:dyDescent="0.25">
      <c r="B468" s="98"/>
      <c r="C468" s="11"/>
      <c r="D468" s="11"/>
    </row>
    <row r="469" spans="2:4" ht="18" customHeight="1" x14ac:dyDescent="0.25">
      <c r="B469" s="98"/>
      <c r="C469" s="11"/>
      <c r="D469" s="11"/>
    </row>
    <row r="470" spans="2:4" ht="18" customHeight="1" x14ac:dyDescent="0.25">
      <c r="B470" s="98"/>
      <c r="C470" s="11"/>
      <c r="D470" s="11"/>
    </row>
    <row r="471" spans="2:4" ht="18" customHeight="1" x14ac:dyDescent="0.25">
      <c r="B471" s="98"/>
      <c r="C471" s="11"/>
      <c r="D471" s="11"/>
    </row>
    <row r="472" spans="2:4" ht="18" customHeight="1" x14ac:dyDescent="0.25">
      <c r="B472" s="98"/>
      <c r="C472" s="11"/>
      <c r="D472" s="11"/>
    </row>
    <row r="473" spans="2:4" ht="18" customHeight="1" x14ac:dyDescent="0.25">
      <c r="B473" s="98"/>
      <c r="C473" s="11"/>
      <c r="D473" s="11"/>
    </row>
    <row r="474" spans="2:4" ht="18" customHeight="1" x14ac:dyDescent="0.25">
      <c r="B474" s="98"/>
      <c r="C474" s="11"/>
      <c r="D474" s="11"/>
    </row>
    <row r="475" spans="2:4" ht="18" customHeight="1" x14ac:dyDescent="0.25">
      <c r="B475" s="98"/>
      <c r="C475" s="11"/>
      <c r="D475" s="11"/>
    </row>
    <row r="476" spans="2:4" ht="18" customHeight="1" x14ac:dyDescent="0.25">
      <c r="B476" s="98"/>
      <c r="C476" s="11"/>
      <c r="D476" s="11"/>
    </row>
    <row r="477" spans="2:4" ht="18" customHeight="1" x14ac:dyDescent="0.25">
      <c r="B477" s="98"/>
      <c r="C477" s="11"/>
      <c r="D477" s="11"/>
    </row>
    <row r="478" spans="2:4" ht="18" customHeight="1" x14ac:dyDescent="0.25">
      <c r="B478" s="98"/>
      <c r="C478" s="11"/>
      <c r="D478" s="11"/>
    </row>
    <row r="479" spans="2:4" ht="18" customHeight="1" x14ac:dyDescent="0.25">
      <c r="B479" s="98"/>
      <c r="C479" s="11"/>
      <c r="D479" s="11"/>
    </row>
    <row r="480" spans="2:4" ht="18" customHeight="1" x14ac:dyDescent="0.25">
      <c r="B480" s="98"/>
      <c r="C480" s="11"/>
      <c r="D480" s="11"/>
    </row>
    <row r="481" spans="2:4" ht="18" customHeight="1" x14ac:dyDescent="0.25">
      <c r="B481" s="98"/>
      <c r="C481" s="11"/>
      <c r="D481" s="11"/>
    </row>
    <row r="482" spans="2:4" ht="18" customHeight="1" x14ac:dyDescent="0.25">
      <c r="B482" s="98"/>
      <c r="C482" s="11"/>
      <c r="D482" s="11"/>
    </row>
    <row r="483" spans="2:4" ht="18" customHeight="1" x14ac:dyDescent="0.25">
      <c r="B483" s="98"/>
      <c r="C483" s="11"/>
      <c r="D483" s="11"/>
    </row>
    <row r="484" spans="2:4" ht="18" customHeight="1" x14ac:dyDescent="0.25">
      <c r="B484" s="98"/>
      <c r="C484" s="11"/>
      <c r="D484" s="11"/>
    </row>
    <row r="485" spans="2:4" ht="18" customHeight="1" x14ac:dyDescent="0.25">
      <c r="B485" s="98"/>
      <c r="C485" s="11"/>
      <c r="D485" s="11"/>
    </row>
    <row r="486" spans="2:4" ht="18" customHeight="1" x14ac:dyDescent="0.25">
      <c r="B486" s="98"/>
      <c r="C486" s="11"/>
      <c r="D486" s="11"/>
    </row>
    <row r="487" spans="2:4" ht="18" customHeight="1" x14ac:dyDescent="0.25">
      <c r="B487" s="98"/>
      <c r="C487" s="11"/>
      <c r="D487" s="11"/>
    </row>
    <row r="488" spans="2:4" ht="18" customHeight="1" x14ac:dyDescent="0.25">
      <c r="B488" s="98"/>
      <c r="C488" s="11"/>
      <c r="D488" s="11"/>
    </row>
    <row r="489" spans="2:4" ht="18" customHeight="1" x14ac:dyDescent="0.25">
      <c r="B489" s="98"/>
      <c r="C489" s="11"/>
      <c r="D489" s="11"/>
    </row>
    <row r="490" spans="2:4" ht="18" customHeight="1" x14ac:dyDescent="0.25">
      <c r="B490" s="98"/>
      <c r="C490" s="11"/>
      <c r="D490" s="11"/>
    </row>
    <row r="491" spans="2:4" ht="18" customHeight="1" x14ac:dyDescent="0.25">
      <c r="B491" s="98"/>
      <c r="C491" s="11"/>
      <c r="D491" s="11"/>
    </row>
    <row r="492" spans="2:4" ht="18" customHeight="1" x14ac:dyDescent="0.25">
      <c r="B492" s="98"/>
      <c r="C492" s="11"/>
      <c r="D492" s="11"/>
    </row>
    <row r="493" spans="2:4" ht="18" customHeight="1" x14ac:dyDescent="0.25">
      <c r="B493" s="98"/>
      <c r="C493" s="11"/>
      <c r="D493" s="11"/>
    </row>
    <row r="494" spans="2:4" ht="18" customHeight="1" x14ac:dyDescent="0.25">
      <c r="B494" s="98"/>
      <c r="C494" s="11"/>
      <c r="D494" s="11"/>
    </row>
    <row r="495" spans="2:4" ht="18" customHeight="1" x14ac:dyDescent="0.25">
      <c r="B495" s="98"/>
      <c r="C495" s="11"/>
      <c r="D495" s="11"/>
    </row>
    <row r="496" spans="2:4" ht="18" customHeight="1" x14ac:dyDescent="0.25">
      <c r="B496" s="98"/>
      <c r="C496" s="11"/>
      <c r="D496" s="11"/>
    </row>
    <row r="497" spans="2:4" ht="18" customHeight="1" x14ac:dyDescent="0.25">
      <c r="B497" s="98"/>
      <c r="C497" s="11"/>
      <c r="D497" s="11"/>
    </row>
    <row r="498" spans="2:4" ht="18" customHeight="1" x14ac:dyDescent="0.25">
      <c r="B498" s="98"/>
      <c r="C498" s="11"/>
      <c r="D498" s="11"/>
    </row>
    <row r="499" spans="2:4" ht="18" customHeight="1" x14ac:dyDescent="0.25">
      <c r="B499" s="98"/>
      <c r="C499" s="11"/>
      <c r="D499" s="11"/>
    </row>
    <row r="500" spans="2:4" ht="18" customHeight="1" x14ac:dyDescent="0.25">
      <c r="B500" s="98"/>
      <c r="C500" s="11"/>
      <c r="D500" s="11"/>
    </row>
    <row r="501" spans="2:4" ht="18" customHeight="1" x14ac:dyDescent="0.25">
      <c r="B501" s="98"/>
      <c r="C501" s="11"/>
      <c r="D501" s="11"/>
    </row>
    <row r="502" spans="2:4" ht="18" customHeight="1" x14ac:dyDescent="0.25">
      <c r="B502" s="98"/>
      <c r="C502" s="11"/>
      <c r="D502" s="11"/>
    </row>
    <row r="503" spans="2:4" ht="18" customHeight="1" x14ac:dyDescent="0.25">
      <c r="B503" s="98"/>
      <c r="C503" s="11"/>
      <c r="D503" s="11"/>
    </row>
    <row r="504" spans="2:4" ht="18" customHeight="1" x14ac:dyDescent="0.25">
      <c r="B504" s="98"/>
      <c r="C504" s="11"/>
      <c r="D504" s="11"/>
    </row>
    <row r="505" spans="2:4" ht="18" customHeight="1" x14ac:dyDescent="0.25">
      <c r="B505" s="98"/>
      <c r="C505" s="11"/>
      <c r="D505" s="11"/>
    </row>
    <row r="506" spans="2:4" ht="18" customHeight="1" x14ac:dyDescent="0.25">
      <c r="B506" s="98"/>
      <c r="C506" s="11"/>
      <c r="D506" s="11"/>
    </row>
    <row r="507" spans="2:4" ht="18" customHeight="1" x14ac:dyDescent="0.25">
      <c r="B507" s="98"/>
      <c r="C507" s="11"/>
      <c r="D507" s="11"/>
    </row>
    <row r="508" spans="2:4" ht="18" customHeight="1" x14ac:dyDescent="0.25">
      <c r="B508" s="98"/>
      <c r="C508" s="11"/>
      <c r="D508" s="11"/>
    </row>
    <row r="509" spans="2:4" ht="18" customHeight="1" x14ac:dyDescent="0.25">
      <c r="B509" s="98"/>
      <c r="C509" s="11"/>
      <c r="D509" s="11"/>
    </row>
    <row r="510" spans="2:4" ht="18" customHeight="1" x14ac:dyDescent="0.25">
      <c r="B510" s="98"/>
      <c r="C510" s="11"/>
      <c r="D510" s="11"/>
    </row>
    <row r="511" spans="2:4" ht="18" customHeight="1" x14ac:dyDescent="0.25">
      <c r="B511" s="98"/>
      <c r="C511" s="11"/>
      <c r="D511" s="11"/>
    </row>
    <row r="512" spans="2:4" ht="18" customHeight="1" x14ac:dyDescent="0.25">
      <c r="B512" s="98"/>
      <c r="C512" s="11"/>
      <c r="D512" s="11"/>
    </row>
    <row r="513" spans="2:4" ht="18" customHeight="1" x14ac:dyDescent="0.25">
      <c r="B513" s="98"/>
      <c r="C513" s="11"/>
      <c r="D513" s="11"/>
    </row>
    <row r="514" spans="2:4" ht="18" customHeight="1" x14ac:dyDescent="0.25">
      <c r="B514" s="98"/>
      <c r="C514" s="11"/>
      <c r="D514" s="11"/>
    </row>
    <row r="515" spans="2:4" ht="18" customHeight="1" x14ac:dyDescent="0.25">
      <c r="B515" s="98"/>
      <c r="C515" s="11"/>
      <c r="D515" s="11"/>
    </row>
    <row r="516" spans="2:4" ht="18" customHeight="1" x14ac:dyDescent="0.25">
      <c r="B516" s="98"/>
      <c r="C516" s="11"/>
      <c r="D516" s="11"/>
    </row>
    <row r="517" spans="2:4" ht="18" customHeight="1" x14ac:dyDescent="0.25">
      <c r="B517" s="98"/>
      <c r="C517" s="11"/>
      <c r="D517" s="11"/>
    </row>
    <row r="518" spans="2:4" ht="18" customHeight="1" x14ac:dyDescent="0.25">
      <c r="B518" s="98"/>
      <c r="C518" s="11"/>
      <c r="D518" s="11"/>
    </row>
    <row r="519" spans="2:4" ht="18" customHeight="1" x14ac:dyDescent="0.25">
      <c r="B519" s="98"/>
      <c r="C519" s="11"/>
      <c r="D519" s="11"/>
    </row>
    <row r="520" spans="2:4" ht="18" customHeight="1" x14ac:dyDescent="0.25">
      <c r="B520" s="98"/>
      <c r="C520" s="11"/>
      <c r="D520" s="11"/>
    </row>
    <row r="521" spans="2:4" ht="18" customHeight="1" x14ac:dyDescent="0.25">
      <c r="B521" s="98"/>
      <c r="C521" s="11"/>
      <c r="D521" s="11"/>
    </row>
    <row r="522" spans="2:4" ht="18" customHeight="1" x14ac:dyDescent="0.25">
      <c r="B522" s="98"/>
      <c r="C522" s="11"/>
      <c r="D522" s="11"/>
    </row>
    <row r="523" spans="2:4" ht="18" customHeight="1" x14ac:dyDescent="0.25">
      <c r="B523" s="98"/>
      <c r="C523" s="11"/>
      <c r="D523" s="11"/>
    </row>
    <row r="524" spans="2:4" ht="18" customHeight="1" x14ac:dyDescent="0.25">
      <c r="B524" s="98"/>
      <c r="C524" s="11"/>
      <c r="D524" s="11"/>
    </row>
    <row r="525" spans="2:4" ht="18" customHeight="1" x14ac:dyDescent="0.25">
      <c r="B525" s="98"/>
      <c r="C525" s="11"/>
      <c r="D525" s="11"/>
    </row>
    <row r="526" spans="2:4" ht="18" customHeight="1" x14ac:dyDescent="0.25">
      <c r="B526" s="98"/>
      <c r="C526" s="11"/>
      <c r="D526" s="11"/>
    </row>
    <row r="527" spans="2:4" ht="18" customHeight="1" x14ac:dyDescent="0.25">
      <c r="B527" s="98"/>
      <c r="C527" s="11"/>
      <c r="D527" s="11"/>
    </row>
    <row r="528" spans="2:4" ht="18" customHeight="1" x14ac:dyDescent="0.25">
      <c r="B528" s="98"/>
      <c r="C528" s="11"/>
      <c r="D528" s="11"/>
    </row>
    <row r="529" spans="2:4" ht="18" customHeight="1" x14ac:dyDescent="0.25">
      <c r="B529" s="98"/>
      <c r="C529" s="11"/>
      <c r="D529" s="11"/>
    </row>
    <row r="530" spans="2:4" ht="18" customHeight="1" x14ac:dyDescent="0.25">
      <c r="B530" s="98"/>
      <c r="C530" s="11"/>
      <c r="D530" s="11"/>
    </row>
    <row r="531" spans="2:4" ht="18" customHeight="1" x14ac:dyDescent="0.25">
      <c r="B531" s="98"/>
      <c r="C531" s="11"/>
      <c r="D531" s="11"/>
    </row>
    <row r="532" spans="2:4" ht="18" customHeight="1" x14ac:dyDescent="0.25">
      <c r="B532" s="98"/>
      <c r="C532" s="11"/>
      <c r="D532" s="11"/>
    </row>
    <row r="533" spans="2:4" ht="18" customHeight="1" x14ac:dyDescent="0.25">
      <c r="B533" s="98"/>
      <c r="C533" s="11"/>
      <c r="D533" s="11"/>
    </row>
    <row r="534" spans="2:4" ht="18" customHeight="1" x14ac:dyDescent="0.25">
      <c r="B534" s="98"/>
      <c r="C534" s="11"/>
      <c r="D534" s="11"/>
    </row>
    <row r="535" spans="2:4" ht="18" customHeight="1" x14ac:dyDescent="0.25">
      <c r="B535" s="98"/>
      <c r="C535" s="11"/>
      <c r="D535" s="11"/>
    </row>
    <row r="536" spans="2:4" ht="18" customHeight="1" x14ac:dyDescent="0.25">
      <c r="B536" s="98"/>
      <c r="C536" s="11"/>
      <c r="D536" s="11"/>
    </row>
    <row r="537" spans="2:4" ht="18" customHeight="1" x14ac:dyDescent="0.25">
      <c r="B537" s="98"/>
      <c r="C537" s="11"/>
      <c r="D537" s="11"/>
    </row>
    <row r="538" spans="2:4" ht="18" customHeight="1" x14ac:dyDescent="0.25">
      <c r="B538" s="98"/>
      <c r="C538" s="11"/>
      <c r="D538" s="11"/>
    </row>
    <row r="539" spans="2:4" ht="18" customHeight="1" x14ac:dyDescent="0.25">
      <c r="B539" s="98"/>
      <c r="C539" s="11"/>
      <c r="D539" s="11"/>
    </row>
    <row r="540" spans="2:4" ht="18" customHeight="1" x14ac:dyDescent="0.25">
      <c r="B540" s="98"/>
      <c r="C540" s="11"/>
      <c r="D540" s="11"/>
    </row>
    <row r="541" spans="2:4" ht="18" customHeight="1" x14ac:dyDescent="0.25">
      <c r="B541" s="98"/>
      <c r="C541" s="11"/>
      <c r="D541" s="11"/>
    </row>
    <row r="542" spans="2:4" ht="18" customHeight="1" x14ac:dyDescent="0.25">
      <c r="B542" s="98"/>
      <c r="C542" s="11"/>
      <c r="D542" s="11"/>
    </row>
    <row r="543" spans="2:4" ht="18" customHeight="1" x14ac:dyDescent="0.25">
      <c r="B543" s="98"/>
      <c r="C543" s="11"/>
      <c r="D543" s="11"/>
    </row>
    <row r="544" spans="2:4" ht="18" customHeight="1" x14ac:dyDescent="0.25">
      <c r="B544" s="98"/>
      <c r="C544" s="11"/>
      <c r="D544" s="11"/>
    </row>
    <row r="545" spans="2:4" ht="18" customHeight="1" x14ac:dyDescent="0.25">
      <c r="B545" s="98"/>
      <c r="C545" s="11"/>
      <c r="D545" s="11"/>
    </row>
    <row r="546" spans="2:4" ht="18" customHeight="1" x14ac:dyDescent="0.25">
      <c r="B546" s="98"/>
      <c r="C546" s="11"/>
      <c r="D546" s="11"/>
    </row>
    <row r="547" spans="2:4" ht="18" customHeight="1" x14ac:dyDescent="0.25">
      <c r="B547" s="98"/>
      <c r="C547" s="11"/>
      <c r="D547" s="11"/>
    </row>
    <row r="548" spans="2:4" ht="18" customHeight="1" x14ac:dyDescent="0.25">
      <c r="B548" s="98"/>
      <c r="C548" s="11"/>
      <c r="D548" s="11"/>
    </row>
    <row r="549" spans="2:4" ht="18" customHeight="1" x14ac:dyDescent="0.25">
      <c r="B549" s="98"/>
      <c r="C549" s="11"/>
      <c r="D549" s="11"/>
    </row>
    <row r="550" spans="2:4" ht="18" customHeight="1" x14ac:dyDescent="0.25">
      <c r="B550" s="98"/>
      <c r="C550" s="11"/>
      <c r="D550" s="11"/>
    </row>
    <row r="551" spans="2:4" ht="18" customHeight="1" x14ac:dyDescent="0.25">
      <c r="B551" s="98"/>
      <c r="C551" s="11"/>
      <c r="D551" s="11"/>
    </row>
    <row r="552" spans="2:4" ht="18" customHeight="1" x14ac:dyDescent="0.25">
      <c r="B552" s="98"/>
      <c r="C552" s="11"/>
      <c r="D552" s="11"/>
    </row>
    <row r="553" spans="2:4" ht="18" customHeight="1" x14ac:dyDescent="0.25">
      <c r="B553" s="98"/>
      <c r="C553" s="11"/>
      <c r="D553" s="11"/>
    </row>
    <row r="554" spans="2:4" ht="18" customHeight="1" x14ac:dyDescent="0.25">
      <c r="B554" s="98"/>
      <c r="C554" s="11"/>
      <c r="D554" s="11"/>
    </row>
    <row r="555" spans="2:4" ht="18" customHeight="1" x14ac:dyDescent="0.25">
      <c r="B555" s="98"/>
      <c r="C555" s="11"/>
      <c r="D555" s="11"/>
    </row>
    <row r="556" spans="2:4" ht="18" customHeight="1" x14ac:dyDescent="0.25">
      <c r="B556" s="98"/>
      <c r="C556" s="11"/>
      <c r="D556" s="11"/>
    </row>
    <row r="557" spans="2:4" ht="18" customHeight="1" x14ac:dyDescent="0.25">
      <c r="B557" s="98"/>
      <c r="C557" s="11"/>
      <c r="D557" s="11"/>
    </row>
    <row r="558" spans="2:4" ht="18" customHeight="1" x14ac:dyDescent="0.25">
      <c r="B558" s="98"/>
      <c r="C558" s="11"/>
      <c r="D558" s="11"/>
    </row>
    <row r="559" spans="2:4" ht="18" customHeight="1" x14ac:dyDescent="0.25">
      <c r="B559" s="98"/>
      <c r="C559" s="11"/>
      <c r="D559" s="11"/>
    </row>
    <row r="560" spans="2:4" ht="18" customHeight="1" x14ac:dyDescent="0.25">
      <c r="B560" s="98"/>
      <c r="C560" s="11"/>
      <c r="D560" s="11"/>
    </row>
    <row r="561" spans="2:4" ht="18" customHeight="1" x14ac:dyDescent="0.25">
      <c r="B561" s="98"/>
      <c r="C561" s="11"/>
      <c r="D561" s="11"/>
    </row>
    <row r="562" spans="2:4" ht="18" customHeight="1" x14ac:dyDescent="0.25">
      <c r="B562" s="98"/>
      <c r="C562" s="11"/>
      <c r="D562" s="11"/>
    </row>
    <row r="563" spans="2:4" ht="18" customHeight="1" x14ac:dyDescent="0.25">
      <c r="B563" s="98"/>
      <c r="C563" s="11"/>
      <c r="D563" s="11"/>
    </row>
    <row r="564" spans="2:4" ht="18" customHeight="1" x14ac:dyDescent="0.25">
      <c r="B564" s="98"/>
      <c r="C564" s="11"/>
      <c r="D564" s="11"/>
    </row>
    <row r="565" spans="2:4" ht="18" customHeight="1" x14ac:dyDescent="0.25">
      <c r="B565" s="98"/>
      <c r="C565" s="11"/>
      <c r="D565" s="11"/>
    </row>
    <row r="566" spans="2:4" ht="18" customHeight="1" x14ac:dyDescent="0.25">
      <c r="B566" s="98"/>
      <c r="C566" s="11"/>
      <c r="D566" s="11"/>
    </row>
    <row r="567" spans="2:4" ht="18" customHeight="1" x14ac:dyDescent="0.25">
      <c r="B567" s="98"/>
      <c r="C567" s="11"/>
      <c r="D567" s="11"/>
    </row>
    <row r="568" spans="2:4" ht="18" customHeight="1" x14ac:dyDescent="0.25">
      <c r="B568" s="98"/>
      <c r="C568" s="11"/>
      <c r="D568" s="11"/>
    </row>
    <row r="569" spans="2:4" ht="18" customHeight="1" x14ac:dyDescent="0.25">
      <c r="B569" s="98"/>
      <c r="C569" s="11"/>
      <c r="D569" s="11"/>
    </row>
    <row r="570" spans="2:4" ht="18" customHeight="1" x14ac:dyDescent="0.25">
      <c r="B570" s="98"/>
      <c r="C570" s="11"/>
      <c r="D570" s="11"/>
    </row>
    <row r="571" spans="2:4" ht="18" customHeight="1" x14ac:dyDescent="0.25">
      <c r="B571" s="98"/>
      <c r="C571" s="11"/>
      <c r="D571" s="11"/>
    </row>
    <row r="572" spans="2:4" ht="18" customHeight="1" x14ac:dyDescent="0.25">
      <c r="B572" s="98"/>
      <c r="C572" s="11"/>
      <c r="D572" s="11"/>
    </row>
    <row r="573" spans="2:4" ht="18" customHeight="1" x14ac:dyDescent="0.25">
      <c r="B573" s="98"/>
      <c r="C573" s="11"/>
      <c r="D573" s="11"/>
    </row>
    <row r="574" spans="2:4" ht="18" customHeight="1" x14ac:dyDescent="0.25">
      <c r="B574" s="98"/>
      <c r="C574" s="11"/>
      <c r="D574" s="11"/>
    </row>
    <row r="575" spans="2:4" ht="18" customHeight="1" x14ac:dyDescent="0.25">
      <c r="B575" s="98"/>
      <c r="C575" s="11"/>
      <c r="D575" s="11"/>
    </row>
    <row r="576" spans="2:4" ht="18" customHeight="1" x14ac:dyDescent="0.25">
      <c r="B576" s="98"/>
      <c r="C576" s="11"/>
      <c r="D576" s="11"/>
    </row>
    <row r="577" spans="2:4" ht="18" customHeight="1" x14ac:dyDescent="0.25">
      <c r="B577" s="98"/>
      <c r="C577" s="11"/>
      <c r="D577" s="11"/>
    </row>
    <row r="578" spans="2:4" ht="18" customHeight="1" x14ac:dyDescent="0.25">
      <c r="B578" s="98"/>
      <c r="C578" s="11"/>
      <c r="D578" s="11"/>
    </row>
    <row r="579" spans="2:4" ht="18" customHeight="1" x14ac:dyDescent="0.25">
      <c r="B579" s="98"/>
      <c r="C579" s="11"/>
      <c r="D579" s="11"/>
    </row>
    <row r="580" spans="2:4" ht="18" customHeight="1" x14ac:dyDescent="0.25">
      <c r="B580" s="98"/>
      <c r="C580" s="11"/>
      <c r="D580" s="11"/>
    </row>
    <row r="581" spans="2:4" ht="18" customHeight="1" x14ac:dyDescent="0.25">
      <c r="B581" s="98"/>
      <c r="C581" s="11"/>
      <c r="D581" s="11"/>
    </row>
    <row r="582" spans="2:4" ht="18" customHeight="1" x14ac:dyDescent="0.25">
      <c r="B582" s="98"/>
      <c r="C582" s="11"/>
      <c r="D582" s="11"/>
    </row>
    <row r="583" spans="2:4" ht="18" customHeight="1" x14ac:dyDescent="0.25">
      <c r="B583" s="98"/>
      <c r="C583" s="11"/>
      <c r="D583" s="11"/>
    </row>
    <row r="584" spans="2:4" ht="18" customHeight="1" x14ac:dyDescent="0.25">
      <c r="B584" s="98"/>
      <c r="C584" s="11"/>
      <c r="D584" s="11"/>
    </row>
    <row r="585" spans="2:4" ht="18" customHeight="1" x14ac:dyDescent="0.25">
      <c r="B585" s="98"/>
      <c r="C585" s="11"/>
      <c r="D585" s="11"/>
    </row>
    <row r="586" spans="2:4" ht="18" customHeight="1" x14ac:dyDescent="0.25">
      <c r="B586" s="98"/>
      <c r="C586" s="11"/>
      <c r="D586" s="11"/>
    </row>
    <row r="587" spans="2:4" ht="18" customHeight="1" x14ac:dyDescent="0.25">
      <c r="B587" s="98"/>
      <c r="C587" s="11"/>
      <c r="D587" s="11"/>
    </row>
    <row r="588" spans="2:4" ht="18" customHeight="1" x14ac:dyDescent="0.25">
      <c r="B588" s="98"/>
      <c r="C588" s="11"/>
      <c r="D588" s="11"/>
    </row>
    <row r="589" spans="2:4" ht="18" customHeight="1" x14ac:dyDescent="0.25">
      <c r="B589" s="98"/>
      <c r="C589" s="11"/>
      <c r="D589" s="11"/>
    </row>
    <row r="590" spans="2:4" ht="18" customHeight="1" x14ac:dyDescent="0.25">
      <c r="B590" s="98"/>
      <c r="C590" s="11"/>
      <c r="D590" s="11"/>
    </row>
    <row r="591" spans="2:4" ht="18" customHeight="1" x14ac:dyDescent="0.25">
      <c r="B591" s="98"/>
      <c r="C591" s="11"/>
      <c r="D591" s="11"/>
    </row>
    <row r="592" spans="2:4" ht="18" customHeight="1" x14ac:dyDescent="0.25">
      <c r="B592" s="98"/>
      <c r="C592" s="11"/>
      <c r="D592" s="11"/>
    </row>
    <row r="593" spans="2:4" ht="18" customHeight="1" x14ac:dyDescent="0.25">
      <c r="B593" s="98"/>
      <c r="C593" s="11"/>
      <c r="D593" s="11"/>
    </row>
    <row r="594" spans="2:4" ht="18" customHeight="1" x14ac:dyDescent="0.25">
      <c r="B594" s="98"/>
      <c r="C594" s="11"/>
      <c r="D594" s="11"/>
    </row>
    <row r="595" spans="2:4" ht="18" customHeight="1" x14ac:dyDescent="0.25">
      <c r="B595" s="98"/>
      <c r="C595" s="11"/>
      <c r="D595" s="11"/>
    </row>
    <row r="596" spans="2:4" ht="18" customHeight="1" x14ac:dyDescent="0.25">
      <c r="B596" s="98"/>
      <c r="C596" s="11"/>
      <c r="D596" s="11"/>
    </row>
    <row r="597" spans="2:4" ht="18" customHeight="1" x14ac:dyDescent="0.25">
      <c r="B597" s="98"/>
      <c r="C597" s="11"/>
      <c r="D597" s="11"/>
    </row>
    <row r="598" spans="2:4" ht="18" customHeight="1" x14ac:dyDescent="0.25">
      <c r="B598" s="98"/>
      <c r="C598" s="11"/>
      <c r="D598" s="11"/>
    </row>
    <row r="599" spans="2:4" ht="18" customHeight="1" x14ac:dyDescent="0.25">
      <c r="B599" s="98"/>
      <c r="C599" s="11"/>
      <c r="D599" s="11"/>
    </row>
    <row r="600" spans="2:4" ht="18" customHeight="1" x14ac:dyDescent="0.25">
      <c r="B600" s="98"/>
      <c r="C600" s="11"/>
      <c r="D600" s="11"/>
    </row>
    <row r="601" spans="2:4" ht="18" customHeight="1" x14ac:dyDescent="0.25">
      <c r="B601" s="98"/>
      <c r="C601" s="11"/>
      <c r="D601" s="11"/>
    </row>
    <row r="602" spans="2:4" ht="18" customHeight="1" x14ac:dyDescent="0.25">
      <c r="B602" s="98"/>
      <c r="C602" s="11"/>
      <c r="D602" s="11"/>
    </row>
    <row r="603" spans="2:4" ht="18" customHeight="1" x14ac:dyDescent="0.25">
      <c r="B603" s="98"/>
      <c r="C603" s="11"/>
      <c r="D603" s="11"/>
    </row>
    <row r="604" spans="2:4" ht="18" customHeight="1" x14ac:dyDescent="0.25">
      <c r="B604" s="98"/>
      <c r="C604" s="11"/>
      <c r="D604" s="11"/>
    </row>
    <row r="605" spans="2:4" ht="18" customHeight="1" x14ac:dyDescent="0.25">
      <c r="B605" s="98"/>
      <c r="C605" s="11"/>
      <c r="D605" s="11"/>
    </row>
    <row r="606" spans="2:4" ht="18" customHeight="1" x14ac:dyDescent="0.25">
      <c r="B606" s="98"/>
      <c r="C606" s="11"/>
      <c r="D606" s="11"/>
    </row>
    <row r="607" spans="2:4" ht="18" customHeight="1" x14ac:dyDescent="0.25">
      <c r="B607" s="98"/>
      <c r="C607" s="11"/>
      <c r="D607" s="11"/>
    </row>
    <row r="608" spans="2:4" ht="18" customHeight="1" x14ac:dyDescent="0.25">
      <c r="B608" s="98"/>
      <c r="C608" s="11"/>
      <c r="D608" s="11"/>
    </row>
    <row r="609" spans="2:4" ht="18" customHeight="1" x14ac:dyDescent="0.25">
      <c r="B609" s="98"/>
      <c r="C609" s="11"/>
      <c r="D609" s="11"/>
    </row>
    <row r="610" spans="2:4" ht="18" customHeight="1" x14ac:dyDescent="0.25">
      <c r="B610" s="98"/>
      <c r="C610" s="11"/>
      <c r="D610" s="11"/>
    </row>
    <row r="611" spans="2:4" ht="18" customHeight="1" x14ac:dyDescent="0.25">
      <c r="B611" s="98"/>
      <c r="C611" s="11"/>
      <c r="D611" s="11"/>
    </row>
    <row r="612" spans="2:4" ht="18" customHeight="1" x14ac:dyDescent="0.25">
      <c r="B612" s="98"/>
      <c r="C612" s="11"/>
      <c r="D612" s="11"/>
    </row>
    <row r="613" spans="2:4" ht="18" customHeight="1" x14ac:dyDescent="0.25">
      <c r="B613" s="98"/>
      <c r="C613" s="11"/>
      <c r="D613" s="11"/>
    </row>
    <row r="614" spans="2:4" ht="18" customHeight="1" x14ac:dyDescent="0.25">
      <c r="B614" s="98"/>
      <c r="C614" s="11"/>
      <c r="D614" s="11"/>
    </row>
    <row r="615" spans="2:4" ht="18" customHeight="1" x14ac:dyDescent="0.25">
      <c r="B615" s="98"/>
      <c r="C615" s="11"/>
      <c r="D615" s="11"/>
    </row>
    <row r="616" spans="2:4" ht="18" customHeight="1" x14ac:dyDescent="0.25">
      <c r="B616" s="98"/>
      <c r="C616" s="11"/>
      <c r="D616" s="11"/>
    </row>
    <row r="617" spans="2:4" ht="18" customHeight="1" x14ac:dyDescent="0.25">
      <c r="B617" s="98"/>
      <c r="C617" s="11"/>
      <c r="D617" s="11"/>
    </row>
    <row r="618" spans="2:4" ht="18" customHeight="1" x14ac:dyDescent="0.25">
      <c r="B618" s="98"/>
      <c r="C618" s="11"/>
      <c r="D618" s="11"/>
    </row>
    <row r="619" spans="2:4" ht="18" customHeight="1" x14ac:dyDescent="0.25">
      <c r="B619" s="98"/>
      <c r="C619" s="11"/>
      <c r="D619" s="11"/>
    </row>
    <row r="620" spans="2:4" ht="18" customHeight="1" x14ac:dyDescent="0.25">
      <c r="B620" s="98"/>
      <c r="C620" s="11"/>
      <c r="D620" s="11"/>
    </row>
    <row r="621" spans="2:4" ht="18" customHeight="1" x14ac:dyDescent="0.25">
      <c r="B621" s="98"/>
      <c r="C621" s="11"/>
      <c r="D621" s="11"/>
    </row>
    <row r="622" spans="2:4" ht="18" customHeight="1" x14ac:dyDescent="0.25">
      <c r="B622" s="98"/>
      <c r="C622" s="11"/>
      <c r="D622" s="11"/>
    </row>
    <row r="623" spans="2:4" ht="18" customHeight="1" x14ac:dyDescent="0.25">
      <c r="B623" s="98"/>
      <c r="C623" s="11"/>
      <c r="D623" s="11"/>
    </row>
    <row r="624" spans="2:4" ht="18" customHeight="1" x14ac:dyDescent="0.25">
      <c r="B624" s="98"/>
      <c r="C624" s="11"/>
      <c r="D624" s="11"/>
    </row>
    <row r="625" spans="2:4" ht="18" customHeight="1" x14ac:dyDescent="0.25">
      <c r="B625" s="98"/>
      <c r="C625" s="11"/>
      <c r="D625" s="11"/>
    </row>
    <row r="626" spans="2:4" ht="18" customHeight="1" x14ac:dyDescent="0.25">
      <c r="B626" s="98"/>
      <c r="C626" s="11"/>
      <c r="D626" s="11"/>
    </row>
    <row r="627" spans="2:4" ht="18" customHeight="1" x14ac:dyDescent="0.25">
      <c r="B627" s="98"/>
      <c r="C627" s="11"/>
      <c r="D627" s="11"/>
    </row>
    <row r="628" spans="2:4" ht="18" customHeight="1" x14ac:dyDescent="0.25">
      <c r="B628" s="98"/>
      <c r="C628" s="11"/>
      <c r="D628" s="11"/>
    </row>
    <row r="629" spans="2:4" ht="18" customHeight="1" x14ac:dyDescent="0.25">
      <c r="B629" s="98"/>
      <c r="C629" s="11"/>
      <c r="D629" s="11"/>
    </row>
    <row r="630" spans="2:4" ht="18" customHeight="1" x14ac:dyDescent="0.25">
      <c r="B630" s="98"/>
      <c r="C630" s="11"/>
      <c r="D630" s="11"/>
    </row>
    <row r="631" spans="2:4" ht="18" customHeight="1" x14ac:dyDescent="0.25">
      <c r="B631" s="98"/>
      <c r="C631" s="11"/>
      <c r="D631" s="11"/>
    </row>
    <row r="632" spans="2:4" ht="18" customHeight="1" x14ac:dyDescent="0.25">
      <c r="B632" s="98"/>
      <c r="C632" s="11"/>
      <c r="D632" s="11"/>
    </row>
    <row r="633" spans="2:4" ht="18" customHeight="1" x14ac:dyDescent="0.25">
      <c r="B633" s="98"/>
      <c r="C633" s="11"/>
      <c r="D633" s="11"/>
    </row>
    <row r="634" spans="2:4" ht="18" customHeight="1" x14ac:dyDescent="0.25">
      <c r="B634" s="98"/>
      <c r="C634" s="11"/>
      <c r="D634" s="11"/>
    </row>
    <row r="635" spans="2:4" ht="18" customHeight="1" x14ac:dyDescent="0.25">
      <c r="B635" s="98"/>
      <c r="C635" s="11"/>
      <c r="D635" s="11"/>
    </row>
    <row r="636" spans="2:4" ht="18" customHeight="1" x14ac:dyDescent="0.25">
      <c r="B636" s="98"/>
      <c r="C636" s="11"/>
      <c r="D636" s="11"/>
    </row>
    <row r="637" spans="2:4" ht="18" customHeight="1" x14ac:dyDescent="0.25">
      <c r="B637" s="98"/>
      <c r="C637" s="11"/>
      <c r="D637" s="11"/>
    </row>
    <row r="638" spans="2:4" ht="18" customHeight="1" x14ac:dyDescent="0.25">
      <c r="B638" s="98"/>
      <c r="C638" s="11"/>
      <c r="D638" s="11"/>
    </row>
    <row r="639" spans="2:4" ht="18" customHeight="1" x14ac:dyDescent="0.25">
      <c r="B639" s="98"/>
      <c r="C639" s="11"/>
      <c r="D639" s="11"/>
    </row>
    <row r="640" spans="2:4" ht="18" customHeight="1" x14ac:dyDescent="0.25">
      <c r="B640" s="98"/>
      <c r="C640" s="11"/>
      <c r="D640" s="11"/>
    </row>
    <row r="641" spans="2:4" ht="18" customHeight="1" x14ac:dyDescent="0.25">
      <c r="B641" s="98"/>
      <c r="C641" s="11"/>
      <c r="D641" s="11"/>
    </row>
    <row r="642" spans="2:4" ht="18" customHeight="1" x14ac:dyDescent="0.25">
      <c r="B642" s="98"/>
      <c r="C642" s="11"/>
      <c r="D642" s="11"/>
    </row>
    <row r="643" spans="2:4" ht="18" customHeight="1" x14ac:dyDescent="0.25">
      <c r="B643" s="98"/>
      <c r="C643" s="11"/>
      <c r="D643" s="11"/>
    </row>
    <row r="644" spans="2:4" ht="18" customHeight="1" x14ac:dyDescent="0.25">
      <c r="B644" s="98"/>
      <c r="C644" s="11"/>
      <c r="D644" s="11"/>
    </row>
    <row r="645" spans="2:4" ht="18" customHeight="1" x14ac:dyDescent="0.25">
      <c r="B645" s="98"/>
      <c r="C645" s="11"/>
      <c r="D645" s="11"/>
    </row>
    <row r="646" spans="2:4" ht="18" customHeight="1" x14ac:dyDescent="0.25">
      <c r="B646" s="98"/>
      <c r="C646" s="11"/>
      <c r="D646" s="11"/>
    </row>
    <row r="647" spans="2:4" ht="18" customHeight="1" x14ac:dyDescent="0.25">
      <c r="B647" s="98"/>
      <c r="C647" s="11"/>
      <c r="D647" s="11"/>
    </row>
    <row r="648" spans="2:4" ht="18" customHeight="1" x14ac:dyDescent="0.25">
      <c r="B648" s="98"/>
      <c r="C648" s="11"/>
      <c r="D648" s="11"/>
    </row>
    <row r="649" spans="2:4" ht="18" customHeight="1" x14ac:dyDescent="0.25">
      <c r="B649" s="98"/>
      <c r="C649" s="11"/>
      <c r="D649" s="11"/>
    </row>
    <row r="650" spans="2:4" ht="18" customHeight="1" x14ac:dyDescent="0.25">
      <c r="B650" s="98"/>
      <c r="C650" s="11"/>
      <c r="D650" s="11"/>
    </row>
    <row r="651" spans="2:4" ht="18" customHeight="1" x14ac:dyDescent="0.25">
      <c r="B651" s="98"/>
      <c r="C651" s="11"/>
      <c r="D651" s="11"/>
    </row>
    <row r="652" spans="2:4" ht="18" customHeight="1" x14ac:dyDescent="0.25">
      <c r="B652" s="98"/>
      <c r="C652" s="11"/>
      <c r="D652" s="11"/>
    </row>
    <row r="653" spans="2:4" ht="18" customHeight="1" x14ac:dyDescent="0.25">
      <c r="B653" s="98"/>
      <c r="C653" s="11"/>
      <c r="D653" s="11"/>
    </row>
    <row r="654" spans="2:4" ht="18" customHeight="1" x14ac:dyDescent="0.25">
      <c r="B654" s="98"/>
      <c r="C654" s="11"/>
      <c r="D654" s="11"/>
    </row>
    <row r="655" spans="2:4" ht="18" customHeight="1" x14ac:dyDescent="0.25">
      <c r="B655" s="98"/>
      <c r="C655" s="11"/>
      <c r="D655" s="11"/>
    </row>
    <row r="656" spans="2:4" ht="18" customHeight="1" x14ac:dyDescent="0.25">
      <c r="B656" s="98"/>
      <c r="C656" s="11"/>
      <c r="D656" s="11"/>
    </row>
    <row r="657" spans="2:4" ht="18" customHeight="1" x14ac:dyDescent="0.25">
      <c r="B657" s="98"/>
      <c r="C657" s="11"/>
      <c r="D657" s="11"/>
    </row>
    <row r="658" spans="2:4" ht="18" customHeight="1" x14ac:dyDescent="0.25">
      <c r="B658" s="98"/>
      <c r="C658" s="11"/>
      <c r="D658" s="11"/>
    </row>
    <row r="659" spans="2:4" ht="18" customHeight="1" x14ac:dyDescent="0.25">
      <c r="B659" s="98"/>
      <c r="C659" s="11"/>
      <c r="D659" s="11"/>
    </row>
    <row r="660" spans="2:4" ht="18" customHeight="1" x14ac:dyDescent="0.25">
      <c r="B660" s="98"/>
      <c r="C660" s="11"/>
      <c r="D660" s="11"/>
    </row>
    <row r="661" spans="2:4" ht="18" customHeight="1" x14ac:dyDescent="0.25">
      <c r="B661" s="98"/>
      <c r="C661" s="11"/>
      <c r="D661" s="11"/>
    </row>
    <row r="662" spans="2:4" ht="18" customHeight="1" x14ac:dyDescent="0.25">
      <c r="B662" s="98"/>
      <c r="C662" s="11"/>
      <c r="D662" s="11"/>
    </row>
    <row r="663" spans="2:4" ht="18" customHeight="1" x14ac:dyDescent="0.25">
      <c r="B663" s="98"/>
      <c r="C663" s="11"/>
      <c r="D663" s="11"/>
    </row>
    <row r="664" spans="2:4" ht="18" customHeight="1" x14ac:dyDescent="0.25">
      <c r="B664" s="98"/>
      <c r="C664" s="11"/>
      <c r="D664" s="11"/>
    </row>
    <row r="665" spans="2:4" ht="18" customHeight="1" x14ac:dyDescent="0.25">
      <c r="B665" s="98"/>
      <c r="C665" s="11"/>
      <c r="D665" s="11"/>
    </row>
    <row r="666" spans="2:4" ht="18" customHeight="1" x14ac:dyDescent="0.25">
      <c r="B666" s="98"/>
      <c r="C666" s="11"/>
      <c r="D666" s="11"/>
    </row>
    <row r="667" spans="2:4" ht="18" customHeight="1" x14ac:dyDescent="0.25">
      <c r="B667" s="98"/>
      <c r="C667" s="11"/>
      <c r="D667" s="11"/>
    </row>
    <row r="668" spans="2:4" ht="18" customHeight="1" x14ac:dyDescent="0.25">
      <c r="B668" s="98"/>
      <c r="C668" s="11"/>
      <c r="D668" s="11"/>
    </row>
    <row r="669" spans="2:4" ht="18" customHeight="1" x14ac:dyDescent="0.25">
      <c r="B669" s="98"/>
      <c r="C669" s="11"/>
      <c r="D669" s="11"/>
    </row>
    <row r="670" spans="2:4" ht="18" customHeight="1" x14ac:dyDescent="0.25">
      <c r="B670" s="98"/>
      <c r="C670" s="11"/>
      <c r="D670" s="11"/>
    </row>
    <row r="671" spans="2:4" ht="18" customHeight="1" x14ac:dyDescent="0.25">
      <c r="B671" s="98"/>
      <c r="C671" s="11"/>
      <c r="D671" s="11"/>
    </row>
    <row r="672" spans="2:4" ht="18" customHeight="1" x14ac:dyDescent="0.25">
      <c r="B672" s="98"/>
      <c r="C672" s="11"/>
      <c r="D672" s="11"/>
    </row>
    <row r="673" spans="2:4" ht="18" customHeight="1" x14ac:dyDescent="0.25">
      <c r="B673" s="98"/>
      <c r="C673" s="11"/>
      <c r="D673" s="11"/>
    </row>
    <row r="674" spans="2:4" ht="18" customHeight="1" x14ac:dyDescent="0.25">
      <c r="B674" s="98"/>
      <c r="C674" s="11"/>
      <c r="D674" s="11"/>
    </row>
    <row r="675" spans="2:4" ht="18" customHeight="1" x14ac:dyDescent="0.25">
      <c r="B675" s="98"/>
      <c r="C675" s="11"/>
      <c r="D675" s="11"/>
    </row>
    <row r="676" spans="2:4" ht="18" customHeight="1" x14ac:dyDescent="0.25">
      <c r="B676" s="98"/>
      <c r="C676" s="11"/>
      <c r="D676" s="11"/>
    </row>
    <row r="677" spans="2:4" ht="18" customHeight="1" x14ac:dyDescent="0.25">
      <c r="B677" s="98"/>
      <c r="C677" s="11"/>
      <c r="D677" s="11"/>
    </row>
    <row r="678" spans="2:4" ht="18" customHeight="1" x14ac:dyDescent="0.25">
      <c r="B678" s="98"/>
      <c r="C678" s="11"/>
      <c r="D678" s="11"/>
    </row>
    <row r="679" spans="2:4" ht="18" customHeight="1" x14ac:dyDescent="0.25">
      <c r="B679" s="98"/>
      <c r="C679" s="11"/>
      <c r="D679" s="11"/>
    </row>
    <row r="680" spans="2:4" ht="18" customHeight="1" x14ac:dyDescent="0.25">
      <c r="B680" s="98"/>
      <c r="C680" s="11"/>
      <c r="D680" s="11"/>
    </row>
    <row r="681" spans="2:4" ht="18" customHeight="1" x14ac:dyDescent="0.25">
      <c r="B681" s="98"/>
      <c r="C681" s="11"/>
      <c r="D681" s="11"/>
    </row>
    <row r="682" spans="2:4" ht="18" customHeight="1" x14ac:dyDescent="0.25">
      <c r="B682" s="98"/>
      <c r="C682" s="11"/>
      <c r="D682" s="11"/>
    </row>
    <row r="683" spans="2:4" ht="18" customHeight="1" x14ac:dyDescent="0.25">
      <c r="B683" s="98"/>
      <c r="C683" s="11"/>
      <c r="D683" s="11"/>
    </row>
    <row r="684" spans="2:4" ht="18" customHeight="1" x14ac:dyDescent="0.25">
      <c r="B684" s="98"/>
      <c r="C684" s="11"/>
      <c r="D684" s="11"/>
    </row>
    <row r="685" spans="2:4" ht="18" customHeight="1" x14ac:dyDescent="0.25">
      <c r="B685" s="98"/>
      <c r="C685" s="11"/>
      <c r="D685" s="11"/>
    </row>
    <row r="686" spans="2:4" ht="18" customHeight="1" x14ac:dyDescent="0.25">
      <c r="B686" s="98"/>
      <c r="C686" s="11"/>
      <c r="D686" s="11"/>
    </row>
    <row r="687" spans="2:4" ht="18" customHeight="1" x14ac:dyDescent="0.25">
      <c r="B687" s="98"/>
      <c r="C687" s="11"/>
      <c r="D687" s="11"/>
    </row>
    <row r="688" spans="2:4" ht="18" customHeight="1" x14ac:dyDescent="0.25">
      <c r="B688" s="98"/>
      <c r="C688" s="11"/>
      <c r="D688" s="11"/>
    </row>
    <row r="689" spans="2:4" ht="18" customHeight="1" x14ac:dyDescent="0.25">
      <c r="B689" s="98"/>
      <c r="C689" s="11"/>
      <c r="D689" s="11"/>
    </row>
    <row r="690" spans="2:4" ht="18" customHeight="1" x14ac:dyDescent="0.25">
      <c r="B690" s="98"/>
      <c r="C690" s="11"/>
      <c r="D690" s="11"/>
    </row>
    <row r="691" spans="2:4" ht="18" customHeight="1" x14ac:dyDescent="0.25">
      <c r="B691" s="98"/>
      <c r="C691" s="11"/>
      <c r="D691" s="11"/>
    </row>
    <row r="692" spans="2:4" ht="18" customHeight="1" x14ac:dyDescent="0.25">
      <c r="B692" s="98"/>
      <c r="C692" s="11"/>
      <c r="D692" s="11"/>
    </row>
    <row r="693" spans="2:4" ht="18" customHeight="1" x14ac:dyDescent="0.25">
      <c r="B693" s="98"/>
      <c r="C693" s="11"/>
      <c r="D693" s="11"/>
    </row>
    <row r="694" spans="2:4" ht="18" customHeight="1" x14ac:dyDescent="0.25">
      <c r="B694" s="98"/>
      <c r="C694" s="11"/>
      <c r="D694" s="11"/>
    </row>
    <row r="695" spans="2:4" ht="18" customHeight="1" x14ac:dyDescent="0.25">
      <c r="B695" s="98"/>
      <c r="C695" s="11"/>
      <c r="D695" s="11"/>
    </row>
    <row r="696" spans="2:4" ht="18" customHeight="1" x14ac:dyDescent="0.25">
      <c r="B696" s="98"/>
      <c r="C696" s="11"/>
      <c r="D696" s="11"/>
    </row>
    <row r="697" spans="2:4" ht="18" customHeight="1" x14ac:dyDescent="0.25">
      <c r="B697" s="98"/>
      <c r="C697" s="11"/>
      <c r="D697" s="11"/>
    </row>
    <row r="698" spans="2:4" ht="18" customHeight="1" x14ac:dyDescent="0.25">
      <c r="B698" s="98"/>
      <c r="C698" s="11"/>
      <c r="D698" s="11"/>
    </row>
    <row r="699" spans="2:4" ht="18" customHeight="1" x14ac:dyDescent="0.25">
      <c r="B699" s="98"/>
      <c r="C699" s="11"/>
      <c r="D699" s="11"/>
    </row>
    <row r="700" spans="2:4" ht="18" customHeight="1" x14ac:dyDescent="0.25">
      <c r="B700" s="98"/>
      <c r="C700" s="11"/>
      <c r="D700" s="11"/>
    </row>
    <row r="701" spans="2:4" ht="18" customHeight="1" x14ac:dyDescent="0.25">
      <c r="B701" s="98"/>
      <c r="C701" s="11"/>
      <c r="D701" s="11"/>
    </row>
    <row r="702" spans="2:4" ht="18" customHeight="1" x14ac:dyDescent="0.25">
      <c r="B702" s="98"/>
      <c r="C702" s="11"/>
      <c r="D702" s="11"/>
    </row>
    <row r="703" spans="2:4" ht="18" customHeight="1" x14ac:dyDescent="0.25">
      <c r="B703" s="98"/>
      <c r="C703" s="11"/>
      <c r="D703" s="11"/>
    </row>
    <row r="704" spans="2:4" ht="18" customHeight="1" x14ac:dyDescent="0.25">
      <c r="B704" s="98"/>
      <c r="C704" s="11"/>
      <c r="D704" s="11"/>
    </row>
    <row r="705" spans="2:4" ht="18" customHeight="1" x14ac:dyDescent="0.25">
      <c r="B705" s="98"/>
      <c r="C705" s="11"/>
      <c r="D705" s="11"/>
    </row>
    <row r="706" spans="2:4" ht="18" customHeight="1" x14ac:dyDescent="0.25">
      <c r="B706" s="98"/>
      <c r="C706" s="11"/>
      <c r="D706" s="11"/>
    </row>
    <row r="707" spans="2:4" ht="18" customHeight="1" x14ac:dyDescent="0.25">
      <c r="B707" s="98"/>
      <c r="C707" s="11"/>
      <c r="D707" s="11"/>
    </row>
    <row r="708" spans="2:4" ht="18" customHeight="1" x14ac:dyDescent="0.25">
      <c r="B708" s="98"/>
      <c r="C708" s="11"/>
      <c r="D708" s="11"/>
    </row>
    <row r="709" spans="2:4" ht="18" customHeight="1" x14ac:dyDescent="0.25">
      <c r="B709" s="98"/>
      <c r="C709" s="11"/>
      <c r="D709" s="11"/>
    </row>
    <row r="710" spans="2:4" ht="18" customHeight="1" x14ac:dyDescent="0.25">
      <c r="B710" s="98"/>
      <c r="C710" s="11"/>
      <c r="D710" s="11"/>
    </row>
    <row r="711" spans="2:4" ht="18" customHeight="1" x14ac:dyDescent="0.25">
      <c r="B711" s="98"/>
      <c r="C711" s="11"/>
      <c r="D711" s="11"/>
    </row>
    <row r="712" spans="2:4" ht="18" customHeight="1" x14ac:dyDescent="0.25">
      <c r="B712" s="98"/>
      <c r="C712" s="11"/>
      <c r="D712" s="11"/>
    </row>
    <row r="713" spans="2:4" ht="18" customHeight="1" x14ac:dyDescent="0.25">
      <c r="B713" s="98"/>
      <c r="C713" s="11"/>
      <c r="D713" s="11"/>
    </row>
    <row r="714" spans="2:4" ht="18" customHeight="1" x14ac:dyDescent="0.25">
      <c r="B714" s="98"/>
      <c r="C714" s="11"/>
      <c r="D714" s="11"/>
    </row>
    <row r="715" spans="2:4" ht="18" customHeight="1" x14ac:dyDescent="0.25">
      <c r="B715" s="98"/>
      <c r="C715" s="11"/>
      <c r="D715" s="11"/>
    </row>
    <row r="716" spans="2:4" ht="18" customHeight="1" x14ac:dyDescent="0.25">
      <c r="B716" s="98"/>
      <c r="C716" s="11"/>
      <c r="D716" s="11"/>
    </row>
    <row r="717" spans="2:4" ht="18" customHeight="1" x14ac:dyDescent="0.25">
      <c r="B717" s="98"/>
      <c r="C717" s="11"/>
      <c r="D717" s="11"/>
    </row>
    <row r="718" spans="2:4" ht="18" customHeight="1" x14ac:dyDescent="0.25">
      <c r="B718" s="98"/>
      <c r="C718" s="11"/>
      <c r="D718" s="11"/>
    </row>
    <row r="719" spans="2:4" ht="18" customHeight="1" x14ac:dyDescent="0.25">
      <c r="B719" s="98"/>
      <c r="C719" s="11"/>
      <c r="D719" s="11"/>
    </row>
    <row r="720" spans="2:4" ht="18" customHeight="1" x14ac:dyDescent="0.25">
      <c r="B720" s="98"/>
      <c r="C720" s="11"/>
      <c r="D720" s="11"/>
    </row>
    <row r="721" spans="2:4" ht="18" customHeight="1" x14ac:dyDescent="0.25">
      <c r="B721" s="98"/>
      <c r="C721" s="11"/>
      <c r="D721" s="11"/>
    </row>
    <row r="722" spans="2:4" ht="18" customHeight="1" x14ac:dyDescent="0.25">
      <c r="B722" s="98"/>
      <c r="C722" s="11"/>
      <c r="D722" s="11"/>
    </row>
    <row r="723" spans="2:4" ht="18" customHeight="1" x14ac:dyDescent="0.25">
      <c r="B723" s="98"/>
      <c r="C723" s="11"/>
      <c r="D723" s="11"/>
    </row>
    <row r="724" spans="2:4" ht="18" customHeight="1" x14ac:dyDescent="0.25">
      <c r="B724" s="98"/>
      <c r="C724" s="11"/>
      <c r="D724" s="11"/>
    </row>
    <row r="725" spans="2:4" ht="18" customHeight="1" x14ac:dyDescent="0.25">
      <c r="B725" s="98"/>
      <c r="C725" s="11"/>
      <c r="D725" s="11"/>
    </row>
    <row r="726" spans="2:4" ht="18" customHeight="1" x14ac:dyDescent="0.25">
      <c r="B726" s="98"/>
      <c r="C726" s="11"/>
      <c r="D726" s="11"/>
    </row>
    <row r="727" spans="2:4" ht="18" customHeight="1" x14ac:dyDescent="0.25">
      <c r="B727" s="98"/>
      <c r="C727" s="11"/>
      <c r="D727" s="11"/>
    </row>
    <row r="728" spans="2:4" ht="18" customHeight="1" x14ac:dyDescent="0.25">
      <c r="B728" s="98"/>
      <c r="C728" s="11"/>
      <c r="D728" s="11"/>
    </row>
    <row r="729" spans="2:4" ht="18" customHeight="1" x14ac:dyDescent="0.25">
      <c r="B729" s="98"/>
      <c r="C729" s="11"/>
      <c r="D729" s="11"/>
    </row>
    <row r="730" spans="2:4" ht="18" customHeight="1" x14ac:dyDescent="0.25">
      <c r="B730" s="98"/>
      <c r="C730" s="11"/>
      <c r="D730" s="11"/>
    </row>
    <row r="731" spans="2:4" ht="18" customHeight="1" x14ac:dyDescent="0.25">
      <c r="B731" s="98"/>
      <c r="C731" s="11"/>
      <c r="D731" s="11"/>
    </row>
    <row r="732" spans="2:4" ht="18" customHeight="1" x14ac:dyDescent="0.25">
      <c r="B732" s="98"/>
      <c r="C732" s="11"/>
      <c r="D732" s="11"/>
    </row>
    <row r="733" spans="2:4" ht="18" customHeight="1" x14ac:dyDescent="0.25">
      <c r="B733" s="98"/>
      <c r="C733" s="11"/>
      <c r="D733" s="11"/>
    </row>
    <row r="734" spans="2:4" ht="18" customHeight="1" x14ac:dyDescent="0.25">
      <c r="B734" s="98"/>
      <c r="C734" s="11"/>
      <c r="D734" s="11"/>
    </row>
    <row r="735" spans="2:4" ht="18" customHeight="1" x14ac:dyDescent="0.25">
      <c r="B735" s="98"/>
      <c r="C735" s="11"/>
      <c r="D735" s="11"/>
    </row>
    <row r="736" spans="2:4" ht="18" customHeight="1" x14ac:dyDescent="0.25">
      <c r="B736" s="98"/>
      <c r="C736" s="11"/>
      <c r="D736" s="11"/>
    </row>
    <row r="737" spans="2:4" ht="18" customHeight="1" x14ac:dyDescent="0.25">
      <c r="B737" s="98"/>
      <c r="C737" s="11"/>
      <c r="D737" s="11"/>
    </row>
    <row r="738" spans="2:4" ht="18" customHeight="1" x14ac:dyDescent="0.25">
      <c r="B738" s="98"/>
      <c r="C738" s="11"/>
      <c r="D738" s="11"/>
    </row>
    <row r="739" spans="2:4" ht="18" customHeight="1" x14ac:dyDescent="0.25">
      <c r="B739" s="98"/>
      <c r="C739" s="11"/>
      <c r="D739" s="11"/>
    </row>
    <row r="740" spans="2:4" ht="18" customHeight="1" x14ac:dyDescent="0.25">
      <c r="B740" s="98"/>
      <c r="C740" s="11"/>
      <c r="D740" s="11"/>
    </row>
    <row r="741" spans="2:4" ht="18" customHeight="1" x14ac:dyDescent="0.25">
      <c r="B741" s="98"/>
      <c r="C741" s="11"/>
      <c r="D741" s="11"/>
    </row>
    <row r="742" spans="2:4" ht="18" customHeight="1" x14ac:dyDescent="0.25">
      <c r="B742" s="98"/>
      <c r="C742" s="11"/>
      <c r="D742" s="11"/>
    </row>
    <row r="743" spans="2:4" ht="18" customHeight="1" x14ac:dyDescent="0.25">
      <c r="B743" s="98"/>
      <c r="C743" s="11"/>
      <c r="D743" s="11"/>
    </row>
    <row r="744" spans="2:4" ht="18" customHeight="1" x14ac:dyDescent="0.25">
      <c r="B744" s="98"/>
      <c r="C744" s="11"/>
      <c r="D744" s="11"/>
    </row>
    <row r="745" spans="2:4" ht="18" customHeight="1" x14ac:dyDescent="0.25">
      <c r="B745" s="98"/>
      <c r="C745" s="11"/>
      <c r="D745" s="11"/>
    </row>
    <row r="746" spans="2:4" ht="18" customHeight="1" x14ac:dyDescent="0.25">
      <c r="B746" s="98"/>
      <c r="C746" s="11"/>
      <c r="D746" s="11"/>
    </row>
    <row r="747" spans="2:4" ht="18" customHeight="1" x14ac:dyDescent="0.25">
      <c r="B747" s="98"/>
      <c r="C747" s="11"/>
      <c r="D747" s="11"/>
    </row>
    <row r="748" spans="2:4" ht="18" customHeight="1" x14ac:dyDescent="0.25">
      <c r="B748" s="98"/>
      <c r="C748" s="11"/>
      <c r="D748" s="11"/>
    </row>
    <row r="749" spans="2:4" ht="18" customHeight="1" x14ac:dyDescent="0.25">
      <c r="B749" s="98"/>
      <c r="C749" s="11"/>
      <c r="D749" s="11"/>
    </row>
    <row r="750" spans="2:4" ht="18" customHeight="1" x14ac:dyDescent="0.25">
      <c r="B750" s="98"/>
      <c r="C750" s="11"/>
      <c r="D750" s="11"/>
    </row>
    <row r="751" spans="2:4" ht="18" customHeight="1" x14ac:dyDescent="0.25">
      <c r="B751" s="98"/>
      <c r="C751" s="11"/>
      <c r="D751" s="11"/>
    </row>
    <row r="752" spans="2:4" ht="18" customHeight="1" x14ac:dyDescent="0.25">
      <c r="B752" s="98"/>
      <c r="C752" s="11"/>
      <c r="D752" s="11"/>
    </row>
    <row r="753" spans="2:4" ht="18" customHeight="1" x14ac:dyDescent="0.25">
      <c r="B753" s="98"/>
      <c r="C753" s="11"/>
      <c r="D753" s="11"/>
    </row>
    <row r="754" spans="2:4" ht="18" customHeight="1" x14ac:dyDescent="0.25">
      <c r="B754" s="98"/>
      <c r="C754" s="11"/>
      <c r="D754" s="11"/>
    </row>
    <row r="755" spans="2:4" ht="18" customHeight="1" x14ac:dyDescent="0.25">
      <c r="B755" s="98"/>
      <c r="C755" s="11"/>
      <c r="D755" s="11"/>
    </row>
    <row r="756" spans="2:4" ht="18" customHeight="1" x14ac:dyDescent="0.25">
      <c r="B756" s="98"/>
      <c r="C756" s="11"/>
      <c r="D756" s="11"/>
    </row>
    <row r="757" spans="2:4" ht="18" customHeight="1" x14ac:dyDescent="0.25">
      <c r="B757" s="98"/>
      <c r="C757" s="11"/>
      <c r="D757" s="11"/>
    </row>
    <row r="758" spans="2:4" ht="18" customHeight="1" x14ac:dyDescent="0.25">
      <c r="B758" s="98"/>
      <c r="C758" s="11"/>
      <c r="D758" s="11"/>
    </row>
    <row r="759" spans="2:4" ht="18" customHeight="1" x14ac:dyDescent="0.25">
      <c r="B759" s="98"/>
      <c r="C759" s="11"/>
      <c r="D759" s="11"/>
    </row>
    <row r="760" spans="2:4" ht="18" customHeight="1" x14ac:dyDescent="0.25">
      <c r="B760" s="98"/>
      <c r="C760" s="11"/>
      <c r="D760" s="11"/>
    </row>
    <row r="761" spans="2:4" ht="18" customHeight="1" x14ac:dyDescent="0.25">
      <c r="B761" s="98"/>
      <c r="C761" s="11"/>
      <c r="D761" s="11"/>
    </row>
    <row r="762" spans="2:4" ht="18" customHeight="1" x14ac:dyDescent="0.25">
      <c r="B762" s="98"/>
      <c r="C762" s="11"/>
      <c r="D762" s="11"/>
    </row>
    <row r="763" spans="2:4" ht="18" customHeight="1" x14ac:dyDescent="0.25">
      <c r="B763" s="98"/>
      <c r="C763" s="11"/>
      <c r="D763" s="11"/>
    </row>
    <row r="764" spans="2:4" ht="18" customHeight="1" x14ac:dyDescent="0.25">
      <c r="B764" s="98"/>
      <c r="C764" s="11"/>
      <c r="D764" s="11"/>
    </row>
    <row r="765" spans="2:4" ht="18" customHeight="1" x14ac:dyDescent="0.25">
      <c r="B765" s="98"/>
      <c r="C765" s="11"/>
      <c r="D765" s="11"/>
    </row>
    <row r="766" spans="2:4" ht="18" customHeight="1" x14ac:dyDescent="0.25">
      <c r="B766" s="98"/>
      <c r="C766" s="11"/>
      <c r="D766" s="11"/>
    </row>
    <row r="767" spans="2:4" ht="18" customHeight="1" x14ac:dyDescent="0.25">
      <c r="B767" s="98"/>
      <c r="C767" s="11"/>
      <c r="D767" s="11"/>
    </row>
    <row r="768" spans="2:4" ht="18" customHeight="1" x14ac:dyDescent="0.25">
      <c r="B768" s="98"/>
      <c r="C768" s="11"/>
      <c r="D768" s="11"/>
    </row>
    <row r="769" spans="2:4" ht="18" customHeight="1" x14ac:dyDescent="0.25">
      <c r="B769" s="98"/>
      <c r="C769" s="11"/>
      <c r="D769" s="11"/>
    </row>
    <row r="770" spans="2:4" ht="18" customHeight="1" x14ac:dyDescent="0.25">
      <c r="B770" s="98"/>
      <c r="C770" s="11"/>
      <c r="D770" s="11"/>
    </row>
    <row r="771" spans="2:4" ht="18" customHeight="1" x14ac:dyDescent="0.25">
      <c r="B771" s="98"/>
      <c r="C771" s="11"/>
      <c r="D771" s="11"/>
    </row>
    <row r="772" spans="2:4" ht="18" customHeight="1" x14ac:dyDescent="0.25">
      <c r="B772" s="98"/>
      <c r="C772" s="11"/>
      <c r="D772" s="11"/>
    </row>
    <row r="773" spans="2:4" ht="18" customHeight="1" x14ac:dyDescent="0.25">
      <c r="B773" s="98"/>
      <c r="C773" s="11"/>
      <c r="D773" s="11"/>
    </row>
    <row r="774" spans="2:4" ht="18" customHeight="1" x14ac:dyDescent="0.25">
      <c r="B774" s="98"/>
      <c r="C774" s="11"/>
      <c r="D774" s="11"/>
    </row>
    <row r="775" spans="2:4" ht="18" customHeight="1" x14ac:dyDescent="0.25">
      <c r="B775" s="98"/>
      <c r="C775" s="11"/>
      <c r="D775" s="11"/>
    </row>
    <row r="776" spans="2:4" ht="18" customHeight="1" x14ac:dyDescent="0.25">
      <c r="B776" s="98"/>
      <c r="C776" s="11"/>
      <c r="D776" s="11"/>
    </row>
    <row r="777" spans="2:4" ht="18" customHeight="1" x14ac:dyDescent="0.25">
      <c r="B777" s="98"/>
      <c r="C777" s="11"/>
      <c r="D777" s="11"/>
    </row>
    <row r="778" spans="2:4" ht="18" customHeight="1" x14ac:dyDescent="0.25">
      <c r="B778" s="98"/>
      <c r="C778" s="11"/>
      <c r="D778" s="11"/>
    </row>
    <row r="779" spans="2:4" ht="18" customHeight="1" x14ac:dyDescent="0.25">
      <c r="B779" s="98"/>
      <c r="C779" s="11"/>
      <c r="D779" s="11"/>
    </row>
    <row r="780" spans="2:4" ht="18" customHeight="1" x14ac:dyDescent="0.25">
      <c r="B780" s="98"/>
      <c r="C780" s="11"/>
      <c r="D780" s="11"/>
    </row>
    <row r="781" spans="2:4" ht="18" customHeight="1" x14ac:dyDescent="0.25">
      <c r="B781" s="98"/>
      <c r="C781" s="11"/>
      <c r="D781" s="11"/>
    </row>
    <row r="782" spans="2:4" ht="18" customHeight="1" x14ac:dyDescent="0.25">
      <c r="B782" s="98"/>
      <c r="C782" s="11"/>
      <c r="D782" s="11"/>
    </row>
    <row r="783" spans="2:4" ht="18" customHeight="1" x14ac:dyDescent="0.25">
      <c r="B783" s="98"/>
      <c r="C783" s="11"/>
      <c r="D783" s="11"/>
    </row>
    <row r="784" spans="2:4" ht="18" customHeight="1" x14ac:dyDescent="0.25">
      <c r="B784" s="98"/>
      <c r="C784" s="11"/>
      <c r="D784" s="11"/>
    </row>
    <row r="785" spans="2:4" ht="18" customHeight="1" x14ac:dyDescent="0.25">
      <c r="B785" s="98"/>
      <c r="C785" s="11"/>
      <c r="D785" s="11"/>
    </row>
    <row r="786" spans="2:4" ht="18" customHeight="1" x14ac:dyDescent="0.25">
      <c r="B786" s="98"/>
      <c r="C786" s="11"/>
      <c r="D786" s="11"/>
    </row>
    <row r="787" spans="2:4" ht="18" customHeight="1" x14ac:dyDescent="0.25">
      <c r="B787" s="98"/>
      <c r="C787" s="11"/>
      <c r="D787" s="11"/>
    </row>
    <row r="788" spans="2:4" ht="18" customHeight="1" x14ac:dyDescent="0.25">
      <c r="B788" s="98"/>
      <c r="C788" s="11"/>
      <c r="D788" s="11"/>
    </row>
    <row r="789" spans="2:4" ht="18" customHeight="1" x14ac:dyDescent="0.25">
      <c r="B789" s="98"/>
      <c r="C789" s="11"/>
      <c r="D789" s="11"/>
    </row>
    <row r="790" spans="2:4" ht="18" customHeight="1" x14ac:dyDescent="0.25">
      <c r="B790" s="98"/>
      <c r="C790" s="11"/>
      <c r="D790" s="11"/>
    </row>
    <row r="791" spans="2:4" ht="18" customHeight="1" x14ac:dyDescent="0.25">
      <c r="B791" s="98"/>
      <c r="C791" s="11"/>
      <c r="D791" s="11"/>
    </row>
    <row r="792" spans="2:4" ht="18" customHeight="1" x14ac:dyDescent="0.25">
      <c r="B792" s="98"/>
      <c r="C792" s="11"/>
      <c r="D792" s="11"/>
    </row>
    <row r="793" spans="2:4" ht="18" customHeight="1" x14ac:dyDescent="0.25">
      <c r="B793" s="98"/>
      <c r="C793" s="11"/>
      <c r="D793" s="11"/>
    </row>
    <row r="794" spans="2:4" ht="18" customHeight="1" x14ac:dyDescent="0.25">
      <c r="B794" s="98"/>
      <c r="C794" s="11"/>
      <c r="D794" s="11"/>
    </row>
    <row r="795" spans="2:4" ht="18" customHeight="1" x14ac:dyDescent="0.25">
      <c r="B795" s="98"/>
      <c r="C795" s="11"/>
      <c r="D795" s="11"/>
    </row>
    <row r="796" spans="2:4" ht="18" customHeight="1" x14ac:dyDescent="0.25">
      <c r="B796" s="98"/>
      <c r="C796" s="11"/>
      <c r="D796" s="11"/>
    </row>
    <row r="797" spans="2:4" ht="18" customHeight="1" x14ac:dyDescent="0.25">
      <c r="B797" s="98"/>
      <c r="C797" s="11"/>
      <c r="D797" s="11"/>
    </row>
    <row r="798" spans="2:4" ht="18" customHeight="1" x14ac:dyDescent="0.25">
      <c r="B798" s="98"/>
      <c r="C798" s="11"/>
      <c r="D798" s="11"/>
    </row>
    <row r="799" spans="2:4" ht="18" customHeight="1" x14ac:dyDescent="0.25">
      <c r="B799" s="98"/>
      <c r="C799" s="11"/>
      <c r="D799" s="11"/>
    </row>
    <row r="800" spans="2:4" ht="18" customHeight="1" x14ac:dyDescent="0.25">
      <c r="B800" s="98"/>
      <c r="C800" s="11"/>
      <c r="D800" s="11"/>
    </row>
    <row r="801" spans="2:4" ht="18" customHeight="1" x14ac:dyDescent="0.25">
      <c r="B801" s="98"/>
      <c r="C801" s="11"/>
      <c r="D801" s="11"/>
    </row>
    <row r="802" spans="2:4" ht="18" customHeight="1" x14ac:dyDescent="0.25">
      <c r="B802" s="98"/>
      <c r="C802" s="11"/>
      <c r="D802" s="11"/>
    </row>
    <row r="803" spans="2:4" ht="18" customHeight="1" x14ac:dyDescent="0.25">
      <c r="B803" s="98"/>
      <c r="C803" s="11"/>
      <c r="D803" s="11"/>
    </row>
    <row r="804" spans="2:4" ht="18" customHeight="1" x14ac:dyDescent="0.25">
      <c r="B804" s="98"/>
      <c r="C804" s="11"/>
      <c r="D804" s="11"/>
    </row>
    <row r="805" spans="2:4" ht="18" customHeight="1" x14ac:dyDescent="0.25">
      <c r="B805" s="98"/>
      <c r="C805" s="11"/>
      <c r="D805" s="11"/>
    </row>
    <row r="806" spans="2:4" ht="18" customHeight="1" x14ac:dyDescent="0.25">
      <c r="B806" s="98"/>
      <c r="C806" s="11"/>
      <c r="D806" s="11"/>
    </row>
    <row r="807" spans="2:4" ht="18" customHeight="1" x14ac:dyDescent="0.25">
      <c r="B807" s="98"/>
      <c r="C807" s="11"/>
      <c r="D807" s="11"/>
    </row>
    <row r="808" spans="2:4" ht="18" customHeight="1" x14ac:dyDescent="0.25">
      <c r="B808" s="98"/>
      <c r="C808" s="11"/>
      <c r="D808" s="11"/>
    </row>
    <row r="809" spans="2:4" ht="18" customHeight="1" x14ac:dyDescent="0.25">
      <c r="B809" s="98"/>
      <c r="C809" s="11"/>
      <c r="D809" s="11"/>
    </row>
    <row r="810" spans="2:4" ht="18" customHeight="1" x14ac:dyDescent="0.25">
      <c r="B810" s="98"/>
      <c r="C810" s="11"/>
      <c r="D810" s="11"/>
    </row>
    <row r="811" spans="2:4" ht="18" customHeight="1" x14ac:dyDescent="0.25">
      <c r="B811" s="98"/>
      <c r="C811" s="11"/>
      <c r="D811" s="11"/>
    </row>
    <row r="812" spans="2:4" ht="18" customHeight="1" x14ac:dyDescent="0.25">
      <c r="B812" s="98"/>
      <c r="C812" s="11"/>
      <c r="D812" s="11"/>
    </row>
    <row r="813" spans="2:4" ht="18" customHeight="1" x14ac:dyDescent="0.25">
      <c r="B813" s="98"/>
      <c r="C813" s="11"/>
      <c r="D813" s="11"/>
    </row>
    <row r="814" spans="2:4" ht="18" customHeight="1" x14ac:dyDescent="0.25">
      <c r="B814" s="98"/>
      <c r="C814" s="11"/>
      <c r="D814" s="11"/>
    </row>
    <row r="815" spans="2:4" ht="18" customHeight="1" x14ac:dyDescent="0.25">
      <c r="B815" s="98"/>
      <c r="C815" s="11"/>
      <c r="D815" s="11"/>
    </row>
    <row r="816" spans="2:4" ht="18" customHeight="1" x14ac:dyDescent="0.25">
      <c r="B816" s="98"/>
      <c r="C816" s="11"/>
      <c r="D816" s="11"/>
    </row>
    <row r="817" spans="2:4" ht="18" customHeight="1" x14ac:dyDescent="0.25">
      <c r="B817" s="98"/>
      <c r="C817" s="11"/>
      <c r="D817" s="11"/>
    </row>
    <row r="818" spans="2:4" ht="18" customHeight="1" x14ac:dyDescent="0.25">
      <c r="B818" s="98"/>
      <c r="C818" s="11"/>
      <c r="D818" s="11"/>
    </row>
    <row r="819" spans="2:4" ht="18" customHeight="1" x14ac:dyDescent="0.25">
      <c r="B819" s="98"/>
      <c r="C819" s="11"/>
      <c r="D819" s="11"/>
    </row>
    <row r="820" spans="2:4" ht="18" customHeight="1" x14ac:dyDescent="0.25">
      <c r="B820" s="98"/>
      <c r="C820" s="11"/>
      <c r="D820" s="11"/>
    </row>
    <row r="821" spans="2:4" ht="18" customHeight="1" x14ac:dyDescent="0.25">
      <c r="B821" s="98"/>
      <c r="C821" s="11"/>
      <c r="D821" s="11"/>
    </row>
    <row r="822" spans="2:4" ht="18" customHeight="1" x14ac:dyDescent="0.25">
      <c r="B822" s="98"/>
      <c r="C822" s="11"/>
      <c r="D822" s="11"/>
    </row>
    <row r="823" spans="2:4" ht="18" customHeight="1" x14ac:dyDescent="0.25">
      <c r="B823" s="98"/>
      <c r="C823" s="11"/>
      <c r="D823" s="11"/>
    </row>
    <row r="824" spans="2:4" ht="18" customHeight="1" x14ac:dyDescent="0.25">
      <c r="B824" s="98"/>
      <c r="C824" s="11"/>
      <c r="D824" s="11"/>
    </row>
    <row r="825" spans="2:4" ht="18" customHeight="1" x14ac:dyDescent="0.25">
      <c r="B825" s="98"/>
      <c r="C825" s="11"/>
      <c r="D825" s="11"/>
    </row>
    <row r="826" spans="2:4" ht="18" customHeight="1" x14ac:dyDescent="0.25">
      <c r="B826" s="98"/>
      <c r="C826" s="11"/>
      <c r="D826" s="11"/>
    </row>
    <row r="827" spans="2:4" ht="18" customHeight="1" x14ac:dyDescent="0.25">
      <c r="B827" s="98"/>
      <c r="C827" s="11"/>
      <c r="D827" s="11"/>
    </row>
    <row r="828" spans="2:4" ht="18" customHeight="1" x14ac:dyDescent="0.25">
      <c r="B828" s="98"/>
      <c r="C828" s="11"/>
      <c r="D828" s="11"/>
    </row>
    <row r="829" spans="2:4" ht="18" customHeight="1" x14ac:dyDescent="0.25">
      <c r="B829" s="98"/>
      <c r="C829" s="11"/>
      <c r="D829" s="11"/>
    </row>
    <row r="830" spans="2:4" ht="18" customHeight="1" x14ac:dyDescent="0.25">
      <c r="B830" s="98"/>
      <c r="C830" s="11"/>
      <c r="D830" s="11"/>
    </row>
    <row r="831" spans="2:4" ht="18" customHeight="1" x14ac:dyDescent="0.25">
      <c r="B831" s="98"/>
      <c r="C831" s="11"/>
      <c r="D831" s="11"/>
    </row>
    <row r="832" spans="2:4" ht="18" customHeight="1" x14ac:dyDescent="0.25">
      <c r="B832" s="98"/>
      <c r="C832" s="11"/>
      <c r="D832" s="11"/>
    </row>
    <row r="833" spans="2:4" ht="18" customHeight="1" x14ac:dyDescent="0.25">
      <c r="B833" s="98"/>
      <c r="C833" s="11"/>
      <c r="D833" s="11"/>
    </row>
    <row r="834" spans="2:4" ht="18" customHeight="1" x14ac:dyDescent="0.25">
      <c r="B834" s="98"/>
      <c r="C834" s="11"/>
      <c r="D834" s="11"/>
    </row>
    <row r="835" spans="2:4" ht="18" customHeight="1" x14ac:dyDescent="0.25">
      <c r="B835" s="98"/>
      <c r="C835" s="11"/>
      <c r="D835" s="11"/>
    </row>
    <row r="836" spans="2:4" ht="18" customHeight="1" x14ac:dyDescent="0.25">
      <c r="B836" s="98"/>
      <c r="C836" s="11"/>
      <c r="D836" s="11"/>
    </row>
    <row r="837" spans="2:4" ht="18" customHeight="1" x14ac:dyDescent="0.25">
      <c r="B837" s="98"/>
      <c r="C837" s="11"/>
      <c r="D837" s="11"/>
    </row>
    <row r="838" spans="2:4" ht="18" customHeight="1" x14ac:dyDescent="0.25">
      <c r="B838" s="98"/>
      <c r="C838" s="11"/>
      <c r="D838" s="11"/>
    </row>
    <row r="839" spans="2:4" ht="18" customHeight="1" x14ac:dyDescent="0.25">
      <c r="B839" s="98"/>
      <c r="C839" s="11"/>
      <c r="D839" s="11"/>
    </row>
    <row r="840" spans="2:4" ht="18" customHeight="1" x14ac:dyDescent="0.25">
      <c r="B840" s="98"/>
      <c r="C840" s="11"/>
      <c r="D840" s="11"/>
    </row>
    <row r="841" spans="2:4" ht="18" customHeight="1" x14ac:dyDescent="0.25">
      <c r="B841" s="98"/>
      <c r="C841" s="11"/>
      <c r="D841" s="11"/>
    </row>
    <row r="842" spans="2:4" ht="18" customHeight="1" x14ac:dyDescent="0.25">
      <c r="B842" s="98"/>
      <c r="C842" s="11"/>
      <c r="D842" s="11"/>
    </row>
    <row r="843" spans="2:4" ht="18" customHeight="1" x14ac:dyDescent="0.25">
      <c r="B843" s="98"/>
      <c r="C843" s="11"/>
      <c r="D843" s="11"/>
    </row>
    <row r="844" spans="2:4" ht="18" customHeight="1" x14ac:dyDescent="0.25">
      <c r="B844" s="98"/>
      <c r="C844" s="11"/>
      <c r="D844" s="11"/>
    </row>
    <row r="845" spans="2:4" ht="18" customHeight="1" x14ac:dyDescent="0.25">
      <c r="B845" s="98"/>
      <c r="C845" s="11"/>
      <c r="D845" s="11"/>
    </row>
    <row r="846" spans="2:4" ht="18" customHeight="1" x14ac:dyDescent="0.25">
      <c r="B846" s="98"/>
      <c r="C846" s="11"/>
      <c r="D846" s="11"/>
    </row>
    <row r="847" spans="2:4" ht="18" customHeight="1" x14ac:dyDescent="0.25">
      <c r="B847" s="98"/>
      <c r="C847" s="11"/>
      <c r="D847" s="11"/>
    </row>
    <row r="848" spans="2:4" ht="18" customHeight="1" x14ac:dyDescent="0.25">
      <c r="B848" s="98"/>
      <c r="C848" s="11"/>
      <c r="D848" s="11"/>
    </row>
    <row r="849" spans="2:4" ht="18" customHeight="1" x14ac:dyDescent="0.25">
      <c r="B849" s="98"/>
      <c r="C849" s="11"/>
      <c r="D849" s="11"/>
    </row>
    <row r="850" spans="2:4" ht="18" customHeight="1" x14ac:dyDescent="0.25">
      <c r="B850" s="98"/>
      <c r="C850" s="11"/>
      <c r="D850" s="11"/>
    </row>
    <row r="851" spans="2:4" ht="18" customHeight="1" x14ac:dyDescent="0.25">
      <c r="B851" s="98"/>
      <c r="C851" s="11"/>
      <c r="D851" s="11"/>
    </row>
    <row r="852" spans="2:4" ht="18" customHeight="1" x14ac:dyDescent="0.25">
      <c r="B852" s="98"/>
      <c r="C852" s="11"/>
      <c r="D852" s="11"/>
    </row>
    <row r="853" spans="2:4" ht="18" customHeight="1" x14ac:dyDescent="0.25">
      <c r="B853" s="98"/>
      <c r="C853" s="11"/>
      <c r="D853" s="11"/>
    </row>
    <row r="854" spans="2:4" ht="18" customHeight="1" x14ac:dyDescent="0.25">
      <c r="B854" s="98"/>
      <c r="C854" s="11"/>
      <c r="D854" s="11"/>
    </row>
    <row r="855" spans="2:4" ht="18" customHeight="1" x14ac:dyDescent="0.25">
      <c r="B855" s="98"/>
      <c r="C855" s="11"/>
      <c r="D855" s="11"/>
    </row>
    <row r="856" spans="2:4" ht="18" customHeight="1" x14ac:dyDescent="0.25">
      <c r="B856" s="98"/>
      <c r="C856" s="11"/>
      <c r="D856" s="11"/>
    </row>
    <row r="857" spans="2:4" ht="18" customHeight="1" x14ac:dyDescent="0.25">
      <c r="B857" s="98"/>
      <c r="C857" s="11"/>
      <c r="D857" s="11"/>
    </row>
    <row r="858" spans="2:4" ht="18" customHeight="1" x14ac:dyDescent="0.25">
      <c r="B858" s="98"/>
      <c r="C858" s="11"/>
      <c r="D858" s="11"/>
    </row>
    <row r="859" spans="2:4" ht="18" customHeight="1" x14ac:dyDescent="0.25">
      <c r="B859" s="98"/>
      <c r="C859" s="11"/>
      <c r="D859" s="11"/>
    </row>
    <row r="860" spans="2:4" ht="18" customHeight="1" x14ac:dyDescent="0.25">
      <c r="B860" s="98"/>
      <c r="C860" s="11"/>
      <c r="D860" s="11"/>
    </row>
    <row r="861" spans="2:4" ht="18" customHeight="1" x14ac:dyDescent="0.25">
      <c r="B861" s="98"/>
      <c r="C861" s="11"/>
      <c r="D861" s="11"/>
    </row>
    <row r="862" spans="2:4" ht="18" customHeight="1" x14ac:dyDescent="0.25">
      <c r="B862" s="98"/>
      <c r="C862" s="11"/>
      <c r="D862" s="11"/>
    </row>
    <row r="863" spans="2:4" ht="18" customHeight="1" x14ac:dyDescent="0.25">
      <c r="B863" s="98"/>
      <c r="C863" s="11"/>
      <c r="D863" s="11"/>
    </row>
    <row r="864" spans="2:4" ht="18" customHeight="1" x14ac:dyDescent="0.25">
      <c r="B864" s="98"/>
      <c r="C864" s="11"/>
      <c r="D864" s="11"/>
    </row>
    <row r="865" spans="2:4" ht="18" customHeight="1" x14ac:dyDescent="0.25">
      <c r="B865" s="98"/>
      <c r="C865" s="11"/>
      <c r="D865" s="11"/>
    </row>
    <row r="866" spans="2:4" ht="18" customHeight="1" x14ac:dyDescent="0.25">
      <c r="B866" s="98"/>
      <c r="C866" s="11"/>
      <c r="D866" s="11"/>
    </row>
    <row r="867" spans="2:4" ht="18" customHeight="1" x14ac:dyDescent="0.25">
      <c r="B867" s="98"/>
      <c r="C867" s="11"/>
      <c r="D867" s="11"/>
    </row>
    <row r="868" spans="2:4" ht="18" customHeight="1" x14ac:dyDescent="0.25">
      <c r="B868" s="98"/>
      <c r="C868" s="11"/>
      <c r="D868" s="11"/>
    </row>
    <row r="869" spans="2:4" ht="18" customHeight="1" x14ac:dyDescent="0.25">
      <c r="B869" s="98"/>
      <c r="C869" s="11"/>
      <c r="D869" s="11"/>
    </row>
    <row r="870" spans="2:4" ht="18" customHeight="1" x14ac:dyDescent="0.25">
      <c r="B870" s="98"/>
      <c r="C870" s="11"/>
      <c r="D870" s="11"/>
    </row>
    <row r="871" spans="2:4" ht="18" customHeight="1" x14ac:dyDescent="0.25">
      <c r="B871" s="98"/>
      <c r="C871" s="11"/>
      <c r="D871" s="11"/>
    </row>
    <row r="872" spans="2:4" ht="18" customHeight="1" x14ac:dyDescent="0.25">
      <c r="B872" s="98"/>
      <c r="C872" s="11"/>
      <c r="D872" s="11"/>
    </row>
    <row r="873" spans="2:4" ht="18" customHeight="1" x14ac:dyDescent="0.25">
      <c r="B873" s="98"/>
      <c r="C873" s="11"/>
      <c r="D873" s="11"/>
    </row>
    <row r="874" spans="2:4" ht="18" customHeight="1" x14ac:dyDescent="0.25">
      <c r="B874" s="98"/>
      <c r="C874" s="11"/>
      <c r="D874" s="11"/>
    </row>
    <row r="875" spans="2:4" ht="18" customHeight="1" x14ac:dyDescent="0.25">
      <c r="B875" s="98"/>
      <c r="C875" s="11"/>
      <c r="D875" s="11"/>
    </row>
    <row r="876" spans="2:4" ht="18" customHeight="1" x14ac:dyDescent="0.25">
      <c r="B876" s="98"/>
      <c r="C876" s="11"/>
      <c r="D876" s="11"/>
    </row>
    <row r="877" spans="2:4" ht="18" customHeight="1" x14ac:dyDescent="0.25">
      <c r="B877" s="98"/>
      <c r="C877" s="11"/>
      <c r="D877" s="11"/>
    </row>
    <row r="878" spans="2:4" ht="18" customHeight="1" x14ac:dyDescent="0.25">
      <c r="B878" s="98"/>
      <c r="C878" s="11"/>
      <c r="D878" s="11"/>
    </row>
    <row r="879" spans="2:4" ht="18" customHeight="1" x14ac:dyDescent="0.25">
      <c r="B879" s="98"/>
      <c r="C879" s="11"/>
      <c r="D879" s="11"/>
    </row>
    <row r="880" spans="2:4" ht="18" customHeight="1" x14ac:dyDescent="0.25">
      <c r="B880" s="98"/>
      <c r="C880" s="11"/>
      <c r="D880" s="11"/>
    </row>
    <row r="881" spans="2:4" ht="18" customHeight="1" x14ac:dyDescent="0.25">
      <c r="B881" s="98"/>
      <c r="C881" s="11"/>
      <c r="D881" s="11"/>
    </row>
    <row r="882" spans="2:4" ht="18" customHeight="1" x14ac:dyDescent="0.25">
      <c r="B882" s="98"/>
      <c r="C882" s="11"/>
      <c r="D882" s="11"/>
    </row>
    <row r="883" spans="2:4" ht="18" customHeight="1" x14ac:dyDescent="0.25">
      <c r="B883" s="98"/>
      <c r="C883" s="11"/>
      <c r="D883" s="11"/>
    </row>
    <row r="884" spans="2:4" ht="18" customHeight="1" x14ac:dyDescent="0.25">
      <c r="B884" s="98"/>
      <c r="C884" s="11"/>
      <c r="D884" s="11"/>
    </row>
    <row r="885" spans="2:4" ht="18" customHeight="1" x14ac:dyDescent="0.25">
      <c r="B885" s="98"/>
      <c r="C885" s="11"/>
      <c r="D885" s="11"/>
    </row>
    <row r="886" spans="2:4" ht="18" customHeight="1" x14ac:dyDescent="0.25">
      <c r="B886" s="98"/>
      <c r="C886" s="11"/>
      <c r="D886" s="11"/>
    </row>
    <row r="887" spans="2:4" ht="18" customHeight="1" x14ac:dyDescent="0.25">
      <c r="B887" s="98"/>
      <c r="C887" s="11"/>
      <c r="D887" s="11"/>
    </row>
    <row r="888" spans="2:4" ht="18" customHeight="1" x14ac:dyDescent="0.25">
      <c r="B888" s="98"/>
      <c r="C888" s="11"/>
      <c r="D888" s="11"/>
    </row>
    <row r="889" spans="2:4" ht="18" customHeight="1" x14ac:dyDescent="0.25">
      <c r="B889" s="98"/>
      <c r="C889" s="11"/>
      <c r="D889" s="11"/>
    </row>
    <row r="890" spans="2:4" ht="18" customHeight="1" x14ac:dyDescent="0.25">
      <c r="B890" s="98"/>
      <c r="C890" s="11"/>
      <c r="D890" s="11"/>
    </row>
    <row r="891" spans="2:4" ht="18" customHeight="1" x14ac:dyDescent="0.25">
      <c r="B891" s="98"/>
      <c r="C891" s="11"/>
      <c r="D891" s="11"/>
    </row>
    <row r="892" spans="2:4" ht="18" customHeight="1" x14ac:dyDescent="0.25">
      <c r="B892" s="98"/>
      <c r="C892" s="11"/>
      <c r="D892" s="11"/>
    </row>
    <row r="893" spans="2:4" ht="18" customHeight="1" x14ac:dyDescent="0.25">
      <c r="B893" s="98"/>
      <c r="C893" s="11"/>
      <c r="D893" s="11"/>
    </row>
    <row r="894" spans="2:4" ht="18" customHeight="1" x14ac:dyDescent="0.25">
      <c r="B894" s="98"/>
      <c r="C894" s="11"/>
      <c r="D894" s="11"/>
    </row>
    <row r="895" spans="2:4" ht="18" customHeight="1" x14ac:dyDescent="0.25">
      <c r="B895" s="98"/>
      <c r="C895" s="11"/>
      <c r="D895" s="11"/>
    </row>
    <row r="896" spans="2:4" ht="18" customHeight="1" x14ac:dyDescent="0.25">
      <c r="B896" s="98"/>
      <c r="C896" s="11"/>
      <c r="D896" s="11"/>
    </row>
    <row r="897" spans="2:4" ht="18" customHeight="1" x14ac:dyDescent="0.25">
      <c r="B897" s="98"/>
      <c r="C897" s="11"/>
      <c r="D897" s="11"/>
    </row>
    <row r="898" spans="2:4" ht="18" customHeight="1" x14ac:dyDescent="0.25">
      <c r="B898" s="98"/>
      <c r="C898" s="11"/>
      <c r="D898" s="11"/>
    </row>
    <row r="899" spans="2:4" ht="18" customHeight="1" x14ac:dyDescent="0.25">
      <c r="B899" s="98"/>
      <c r="C899" s="11"/>
      <c r="D899" s="11"/>
    </row>
    <row r="900" spans="2:4" ht="18" customHeight="1" x14ac:dyDescent="0.25">
      <c r="B900" s="98"/>
      <c r="C900" s="11"/>
      <c r="D900" s="11"/>
    </row>
    <row r="901" spans="2:4" ht="18" customHeight="1" x14ac:dyDescent="0.25">
      <c r="B901" s="98"/>
      <c r="C901" s="11"/>
      <c r="D901" s="11"/>
    </row>
    <row r="902" spans="2:4" ht="18" customHeight="1" x14ac:dyDescent="0.25">
      <c r="B902" s="98"/>
      <c r="C902" s="11"/>
      <c r="D902" s="11"/>
    </row>
    <row r="903" spans="2:4" ht="18" customHeight="1" x14ac:dyDescent="0.25">
      <c r="B903" s="98"/>
      <c r="C903" s="11"/>
      <c r="D903" s="11"/>
    </row>
    <row r="904" spans="2:4" ht="18" customHeight="1" x14ac:dyDescent="0.25">
      <c r="B904" s="98"/>
      <c r="C904" s="11"/>
      <c r="D904" s="11"/>
    </row>
    <row r="905" spans="2:4" ht="18" customHeight="1" x14ac:dyDescent="0.25">
      <c r="B905" s="98"/>
      <c r="C905" s="11"/>
      <c r="D905" s="11"/>
    </row>
    <row r="906" spans="2:4" ht="18" customHeight="1" x14ac:dyDescent="0.25">
      <c r="B906" s="98"/>
      <c r="C906" s="11"/>
      <c r="D906" s="11"/>
    </row>
    <row r="907" spans="2:4" ht="18" customHeight="1" x14ac:dyDescent="0.25">
      <c r="B907" s="98"/>
      <c r="C907" s="11"/>
      <c r="D907" s="11"/>
    </row>
    <row r="908" spans="2:4" ht="18" customHeight="1" x14ac:dyDescent="0.25">
      <c r="B908" s="98"/>
      <c r="C908" s="11"/>
      <c r="D908" s="11"/>
    </row>
    <row r="909" spans="2:4" ht="18" customHeight="1" x14ac:dyDescent="0.25">
      <c r="B909" s="98"/>
      <c r="C909" s="11"/>
      <c r="D909" s="11"/>
    </row>
    <row r="910" spans="2:4" ht="18" customHeight="1" x14ac:dyDescent="0.25">
      <c r="B910" s="98"/>
      <c r="C910" s="11"/>
      <c r="D910" s="11"/>
    </row>
    <row r="911" spans="2:4" ht="18" customHeight="1" x14ac:dyDescent="0.25">
      <c r="B911" s="98"/>
      <c r="C911" s="11"/>
      <c r="D911" s="11"/>
    </row>
    <row r="912" spans="2:4" ht="18" customHeight="1" x14ac:dyDescent="0.25">
      <c r="B912" s="98"/>
      <c r="C912" s="11"/>
      <c r="D912" s="11"/>
    </row>
    <row r="913" spans="2:4" ht="18" customHeight="1" x14ac:dyDescent="0.25">
      <c r="B913" s="98"/>
      <c r="C913" s="11"/>
      <c r="D913" s="11"/>
    </row>
    <row r="914" spans="2:4" ht="18" customHeight="1" x14ac:dyDescent="0.25">
      <c r="B914" s="98"/>
      <c r="C914" s="11"/>
      <c r="D914" s="11"/>
    </row>
    <row r="915" spans="2:4" ht="18" customHeight="1" x14ac:dyDescent="0.25">
      <c r="B915" s="98"/>
      <c r="C915" s="11"/>
      <c r="D915" s="11"/>
    </row>
    <row r="916" spans="2:4" ht="18" customHeight="1" x14ac:dyDescent="0.25">
      <c r="B916" s="98"/>
      <c r="C916" s="11"/>
      <c r="D916" s="11"/>
    </row>
    <row r="917" spans="2:4" ht="18" customHeight="1" x14ac:dyDescent="0.25">
      <c r="B917" s="98"/>
      <c r="C917" s="11"/>
      <c r="D917" s="11"/>
    </row>
    <row r="918" spans="2:4" ht="18" customHeight="1" x14ac:dyDescent="0.25">
      <c r="B918" s="98"/>
      <c r="C918" s="11"/>
      <c r="D918" s="11"/>
    </row>
    <row r="919" spans="2:4" ht="18" customHeight="1" x14ac:dyDescent="0.25">
      <c r="B919" s="98"/>
      <c r="C919" s="11"/>
      <c r="D919" s="11"/>
    </row>
    <row r="920" spans="2:4" ht="18" customHeight="1" x14ac:dyDescent="0.25">
      <c r="B920" s="98"/>
      <c r="C920" s="11"/>
      <c r="D920" s="11"/>
    </row>
    <row r="921" spans="2:4" ht="18" customHeight="1" x14ac:dyDescent="0.25">
      <c r="B921" s="98"/>
      <c r="C921" s="11"/>
      <c r="D921" s="11"/>
    </row>
    <row r="922" spans="2:4" ht="18" customHeight="1" x14ac:dyDescent="0.25">
      <c r="B922" s="98"/>
      <c r="C922" s="11"/>
      <c r="D922" s="11"/>
    </row>
    <row r="923" spans="2:4" ht="18" customHeight="1" x14ac:dyDescent="0.25">
      <c r="B923" s="98"/>
      <c r="C923" s="11"/>
      <c r="D923" s="11"/>
    </row>
    <row r="924" spans="2:4" ht="18" customHeight="1" x14ac:dyDescent="0.25">
      <c r="B924" s="98"/>
      <c r="C924" s="11"/>
      <c r="D924" s="11"/>
    </row>
    <row r="925" spans="2:4" ht="18" customHeight="1" x14ac:dyDescent="0.25">
      <c r="B925" s="98"/>
      <c r="C925" s="11"/>
      <c r="D925" s="11"/>
    </row>
    <row r="926" spans="2:4" ht="18" customHeight="1" x14ac:dyDescent="0.25">
      <c r="B926" s="98"/>
      <c r="C926" s="11"/>
      <c r="D926" s="11"/>
    </row>
    <row r="927" spans="2:4" ht="18" customHeight="1" x14ac:dyDescent="0.25">
      <c r="B927" s="98"/>
      <c r="C927" s="11"/>
      <c r="D927" s="11"/>
    </row>
    <row r="928" spans="2:4" ht="18" customHeight="1" x14ac:dyDescent="0.25">
      <c r="B928" s="98"/>
      <c r="C928" s="11"/>
      <c r="D928" s="11"/>
    </row>
    <row r="929" spans="2:4" ht="18" customHeight="1" x14ac:dyDescent="0.25">
      <c r="B929" s="98"/>
      <c r="C929" s="11"/>
      <c r="D929" s="11"/>
    </row>
    <row r="930" spans="2:4" ht="18" customHeight="1" x14ac:dyDescent="0.25">
      <c r="B930" s="98"/>
      <c r="C930" s="11"/>
      <c r="D930" s="11"/>
    </row>
    <row r="931" spans="2:4" ht="18" customHeight="1" x14ac:dyDescent="0.25">
      <c r="B931" s="98"/>
      <c r="C931" s="11"/>
      <c r="D931" s="11"/>
    </row>
    <row r="932" spans="2:4" ht="18" customHeight="1" x14ac:dyDescent="0.25">
      <c r="B932" s="98"/>
      <c r="C932" s="11"/>
      <c r="D932" s="11"/>
    </row>
    <row r="933" spans="2:4" ht="18" customHeight="1" x14ac:dyDescent="0.25">
      <c r="B933" s="98"/>
      <c r="C933" s="11"/>
      <c r="D933" s="11"/>
    </row>
    <row r="934" spans="2:4" ht="18" customHeight="1" x14ac:dyDescent="0.25">
      <c r="B934" s="98"/>
      <c r="C934" s="11"/>
      <c r="D934" s="11"/>
    </row>
    <row r="935" spans="2:4" ht="18" customHeight="1" x14ac:dyDescent="0.25">
      <c r="B935" s="98"/>
      <c r="C935" s="11"/>
      <c r="D935" s="11"/>
    </row>
    <row r="936" spans="2:4" ht="18" customHeight="1" x14ac:dyDescent="0.25">
      <c r="B936" s="98"/>
      <c r="C936" s="11"/>
      <c r="D936" s="11"/>
    </row>
    <row r="937" spans="2:4" ht="18" customHeight="1" x14ac:dyDescent="0.25">
      <c r="B937" s="98"/>
      <c r="C937" s="11"/>
      <c r="D937" s="11"/>
    </row>
    <row r="938" spans="2:4" ht="18" customHeight="1" x14ac:dyDescent="0.25">
      <c r="B938" s="98"/>
      <c r="C938" s="11"/>
      <c r="D938" s="11"/>
    </row>
    <row r="939" spans="2:4" ht="18" customHeight="1" x14ac:dyDescent="0.25">
      <c r="B939" s="98"/>
      <c r="C939" s="11"/>
      <c r="D939" s="11"/>
    </row>
    <row r="940" spans="2:4" ht="18" customHeight="1" x14ac:dyDescent="0.25">
      <c r="B940" s="98"/>
      <c r="C940" s="11"/>
      <c r="D940" s="11"/>
    </row>
    <row r="941" spans="2:4" ht="18" customHeight="1" x14ac:dyDescent="0.25">
      <c r="B941" s="98"/>
      <c r="C941" s="11"/>
      <c r="D941" s="11"/>
    </row>
    <row r="942" spans="2:4" ht="18" customHeight="1" x14ac:dyDescent="0.25">
      <c r="B942" s="98"/>
      <c r="C942" s="11"/>
      <c r="D942" s="11"/>
    </row>
    <row r="943" spans="2:4" ht="18" customHeight="1" x14ac:dyDescent="0.25">
      <c r="B943" s="98"/>
      <c r="C943" s="11"/>
      <c r="D943" s="11"/>
    </row>
    <row r="944" spans="2:4" ht="18" customHeight="1" x14ac:dyDescent="0.25">
      <c r="B944" s="98"/>
      <c r="C944" s="11"/>
      <c r="D944" s="11"/>
    </row>
    <row r="945" spans="2:4" ht="18" customHeight="1" x14ac:dyDescent="0.25">
      <c r="B945" s="98"/>
      <c r="C945" s="11"/>
      <c r="D945" s="11"/>
    </row>
    <row r="946" spans="2:4" ht="18" customHeight="1" x14ac:dyDescent="0.25">
      <c r="B946" s="98"/>
      <c r="C946" s="11"/>
      <c r="D946" s="11"/>
    </row>
    <row r="947" spans="2:4" ht="18" customHeight="1" x14ac:dyDescent="0.25">
      <c r="B947" s="98"/>
      <c r="C947" s="11"/>
      <c r="D947" s="11"/>
    </row>
    <row r="948" spans="2:4" ht="18" customHeight="1" x14ac:dyDescent="0.25">
      <c r="B948" s="98"/>
      <c r="C948" s="11"/>
      <c r="D948" s="11"/>
    </row>
    <row r="949" spans="2:4" ht="18" customHeight="1" x14ac:dyDescent="0.25">
      <c r="B949" s="98"/>
      <c r="C949" s="11"/>
      <c r="D949" s="11"/>
    </row>
    <row r="950" spans="2:4" ht="18" customHeight="1" x14ac:dyDescent="0.25">
      <c r="B950" s="98"/>
      <c r="C950" s="11"/>
      <c r="D950" s="11"/>
    </row>
    <row r="951" spans="2:4" ht="18" customHeight="1" x14ac:dyDescent="0.25">
      <c r="B951" s="98"/>
      <c r="C951" s="11"/>
      <c r="D951" s="11"/>
    </row>
    <row r="952" spans="2:4" ht="18" customHeight="1" x14ac:dyDescent="0.25">
      <c r="B952" s="98"/>
      <c r="C952" s="11"/>
      <c r="D952" s="11"/>
    </row>
    <row r="953" spans="2:4" ht="18" customHeight="1" x14ac:dyDescent="0.25">
      <c r="B953" s="98"/>
      <c r="C953" s="11"/>
      <c r="D953" s="11"/>
    </row>
    <row r="954" spans="2:4" ht="18" customHeight="1" x14ac:dyDescent="0.25">
      <c r="B954" s="98"/>
      <c r="C954" s="11"/>
      <c r="D954" s="11"/>
    </row>
    <row r="955" spans="2:4" ht="18" customHeight="1" x14ac:dyDescent="0.25">
      <c r="B955" s="98"/>
      <c r="C955" s="11"/>
      <c r="D955" s="11"/>
    </row>
    <row r="956" spans="2:4" ht="18" customHeight="1" x14ac:dyDescent="0.25">
      <c r="B956" s="98"/>
      <c r="C956" s="11"/>
      <c r="D956" s="11"/>
    </row>
    <row r="957" spans="2:4" ht="18" customHeight="1" x14ac:dyDescent="0.25">
      <c r="B957" s="98"/>
      <c r="C957" s="11"/>
      <c r="D957" s="11"/>
    </row>
    <row r="958" spans="2:4" ht="18" customHeight="1" x14ac:dyDescent="0.25">
      <c r="B958" s="98"/>
      <c r="C958" s="11"/>
      <c r="D958" s="11"/>
    </row>
    <row r="959" spans="2:4" ht="18" customHeight="1" x14ac:dyDescent="0.25">
      <c r="B959" s="98"/>
      <c r="C959" s="11"/>
      <c r="D959" s="11"/>
    </row>
    <row r="960" spans="2:4" ht="18" customHeight="1" x14ac:dyDescent="0.25">
      <c r="B960" s="98"/>
      <c r="C960" s="11"/>
      <c r="D960" s="11"/>
    </row>
    <row r="961" spans="2:4" ht="18" customHeight="1" x14ac:dyDescent="0.25">
      <c r="B961" s="98"/>
      <c r="C961" s="11"/>
      <c r="D961" s="11"/>
    </row>
    <row r="962" spans="2:4" ht="18" customHeight="1" x14ac:dyDescent="0.25">
      <c r="B962" s="98"/>
      <c r="C962" s="11"/>
      <c r="D962" s="11"/>
    </row>
    <row r="963" spans="2:4" ht="18" customHeight="1" x14ac:dyDescent="0.25">
      <c r="B963" s="98"/>
      <c r="C963" s="11"/>
      <c r="D963" s="11"/>
    </row>
    <row r="964" spans="2:4" ht="18" customHeight="1" x14ac:dyDescent="0.25">
      <c r="B964" s="98"/>
      <c r="C964" s="11"/>
      <c r="D964" s="11"/>
    </row>
    <row r="965" spans="2:4" ht="18" customHeight="1" x14ac:dyDescent="0.25">
      <c r="B965" s="98"/>
      <c r="C965" s="11"/>
      <c r="D965" s="11"/>
    </row>
    <row r="966" spans="2:4" ht="18" customHeight="1" x14ac:dyDescent="0.25">
      <c r="B966" s="98"/>
      <c r="C966" s="11"/>
      <c r="D966" s="11"/>
    </row>
    <row r="967" spans="2:4" ht="18" customHeight="1" x14ac:dyDescent="0.25">
      <c r="B967" s="98"/>
      <c r="C967" s="11"/>
      <c r="D967" s="11"/>
    </row>
    <row r="968" spans="2:4" ht="18" customHeight="1" x14ac:dyDescent="0.25">
      <c r="B968" s="98"/>
      <c r="C968" s="11"/>
      <c r="D968" s="11"/>
    </row>
    <row r="969" spans="2:4" ht="18" customHeight="1" x14ac:dyDescent="0.25">
      <c r="B969" s="98"/>
      <c r="C969" s="11"/>
      <c r="D969" s="11"/>
    </row>
    <row r="970" spans="2:4" ht="18" customHeight="1" x14ac:dyDescent="0.25">
      <c r="B970" s="98"/>
      <c r="C970" s="11"/>
      <c r="D970" s="11"/>
    </row>
    <row r="971" spans="2:4" ht="18" customHeight="1" x14ac:dyDescent="0.25">
      <c r="B971" s="98"/>
      <c r="C971" s="11"/>
      <c r="D971" s="11"/>
    </row>
    <row r="972" spans="2:4" ht="18" customHeight="1" x14ac:dyDescent="0.25">
      <c r="B972" s="98"/>
      <c r="C972" s="11"/>
      <c r="D972" s="11"/>
    </row>
    <row r="973" spans="2:4" ht="18" customHeight="1" x14ac:dyDescent="0.25">
      <c r="B973" s="98"/>
      <c r="C973" s="11"/>
      <c r="D973" s="11"/>
    </row>
    <row r="974" spans="2:4" ht="18" customHeight="1" x14ac:dyDescent="0.25">
      <c r="B974" s="98"/>
      <c r="C974" s="11"/>
      <c r="D974" s="11"/>
    </row>
    <row r="975" spans="2:4" ht="18" customHeight="1" x14ac:dyDescent="0.25">
      <c r="B975" s="98"/>
      <c r="C975" s="11"/>
      <c r="D975" s="11"/>
    </row>
    <row r="976" spans="2:4" ht="18" customHeight="1" x14ac:dyDescent="0.25">
      <c r="B976" s="98"/>
      <c r="C976" s="11"/>
      <c r="D976" s="11"/>
    </row>
    <row r="977" spans="2:4" ht="18" customHeight="1" x14ac:dyDescent="0.25">
      <c r="B977" s="98"/>
      <c r="C977" s="11"/>
      <c r="D977" s="11"/>
    </row>
    <row r="978" spans="2:4" ht="18" customHeight="1" x14ac:dyDescent="0.25">
      <c r="B978" s="98"/>
      <c r="C978" s="11"/>
      <c r="D978" s="11"/>
    </row>
    <row r="979" spans="2:4" ht="18" customHeight="1" x14ac:dyDescent="0.25">
      <c r="B979" s="98"/>
      <c r="C979" s="11"/>
      <c r="D979" s="11"/>
    </row>
    <row r="980" spans="2:4" ht="18" customHeight="1" x14ac:dyDescent="0.25">
      <c r="B980" s="98"/>
      <c r="C980" s="11"/>
      <c r="D980" s="11"/>
    </row>
    <row r="981" spans="2:4" ht="18" customHeight="1" x14ac:dyDescent="0.25">
      <c r="B981" s="98"/>
      <c r="C981" s="11"/>
      <c r="D981" s="11"/>
    </row>
    <row r="982" spans="2:4" ht="18" customHeight="1" x14ac:dyDescent="0.25">
      <c r="B982" s="98"/>
      <c r="C982" s="11"/>
      <c r="D982" s="11"/>
    </row>
    <row r="983" spans="2:4" ht="18" customHeight="1" x14ac:dyDescent="0.25">
      <c r="B983" s="98"/>
      <c r="C983" s="11"/>
      <c r="D983" s="11"/>
    </row>
    <row r="984" spans="2:4" ht="18" customHeight="1" x14ac:dyDescent="0.25">
      <c r="B984" s="98"/>
      <c r="C984" s="11"/>
      <c r="D984" s="11"/>
    </row>
    <row r="985" spans="2:4" ht="18" customHeight="1" x14ac:dyDescent="0.25">
      <c r="B985" s="98"/>
      <c r="C985" s="11"/>
      <c r="D985" s="11"/>
    </row>
    <row r="986" spans="2:4" ht="18" customHeight="1" x14ac:dyDescent="0.25">
      <c r="B986" s="98"/>
      <c r="C986" s="11"/>
      <c r="D986" s="11"/>
    </row>
    <row r="987" spans="2:4" ht="18" customHeight="1" x14ac:dyDescent="0.25">
      <c r="B987" s="98"/>
      <c r="C987" s="11"/>
      <c r="D987" s="11"/>
    </row>
    <row r="988" spans="2:4" ht="18" customHeight="1" x14ac:dyDescent="0.25">
      <c r="B988" s="98"/>
      <c r="C988" s="11"/>
      <c r="D988" s="11"/>
    </row>
    <row r="989" spans="2:4" ht="18" customHeight="1" x14ac:dyDescent="0.25">
      <c r="B989" s="98"/>
      <c r="C989" s="11"/>
      <c r="D989" s="11"/>
    </row>
    <row r="990" spans="2:4" ht="18" customHeight="1" x14ac:dyDescent="0.25">
      <c r="B990" s="98"/>
      <c r="C990" s="11"/>
      <c r="D990" s="11"/>
    </row>
    <row r="991" spans="2:4" ht="18" customHeight="1" x14ac:dyDescent="0.25">
      <c r="B991" s="98"/>
      <c r="C991" s="11"/>
      <c r="D991" s="11"/>
    </row>
    <row r="992" spans="2:4" ht="18" customHeight="1" x14ac:dyDescent="0.25">
      <c r="B992" s="98"/>
      <c r="C992" s="11"/>
      <c r="D992" s="11"/>
    </row>
    <row r="993" spans="2:4" ht="18" customHeight="1" x14ac:dyDescent="0.25">
      <c r="B993" s="98"/>
      <c r="C993" s="11"/>
      <c r="D993" s="11"/>
    </row>
    <row r="994" spans="2:4" ht="18" customHeight="1" x14ac:dyDescent="0.25">
      <c r="B994" s="98"/>
      <c r="C994" s="11"/>
      <c r="D994" s="11"/>
    </row>
    <row r="995" spans="2:4" ht="18" customHeight="1" x14ac:dyDescent="0.25">
      <c r="B995" s="98"/>
      <c r="C995" s="11"/>
      <c r="D995" s="11"/>
    </row>
    <row r="996" spans="2:4" ht="18" customHeight="1" x14ac:dyDescent="0.25">
      <c r="B996" s="98"/>
      <c r="C996" s="11"/>
      <c r="D996" s="11"/>
    </row>
    <row r="997" spans="2:4" ht="18" customHeight="1" x14ac:dyDescent="0.25">
      <c r="B997" s="98"/>
      <c r="C997" s="11"/>
      <c r="D997" s="11"/>
    </row>
    <row r="998" spans="2:4" ht="18" customHeight="1" x14ac:dyDescent="0.25">
      <c r="B998" s="98"/>
      <c r="C998" s="11"/>
      <c r="D998" s="11"/>
    </row>
    <row r="999" spans="2:4" ht="18" customHeight="1" x14ac:dyDescent="0.25">
      <c r="B999" s="98"/>
      <c r="C999" s="11"/>
      <c r="D999" s="11"/>
    </row>
    <row r="1000" spans="2:4" ht="18" customHeight="1" x14ac:dyDescent="0.25">
      <c r="B1000" s="98"/>
      <c r="C1000" s="11"/>
      <c r="D1000" s="11"/>
    </row>
    <row r="1001" spans="2:4" ht="18" customHeight="1" x14ac:dyDescent="0.25">
      <c r="B1001" s="98"/>
      <c r="C1001" s="11"/>
      <c r="D1001" s="11"/>
    </row>
    <row r="1002" spans="2:4" ht="18" customHeight="1" x14ac:dyDescent="0.25">
      <c r="B1002" s="98"/>
      <c r="C1002" s="11"/>
      <c r="D1002" s="11"/>
    </row>
    <row r="1003" spans="2:4" ht="18" customHeight="1" x14ac:dyDescent="0.25">
      <c r="B1003" s="98"/>
      <c r="C1003" s="11"/>
      <c r="D1003" s="11"/>
    </row>
    <row r="1004" spans="2:4" ht="18" customHeight="1" x14ac:dyDescent="0.25">
      <c r="B1004" s="98"/>
      <c r="C1004" s="11"/>
      <c r="D1004" s="11"/>
    </row>
    <row r="1005" spans="2:4" ht="18" customHeight="1" x14ac:dyDescent="0.25">
      <c r="B1005" s="98"/>
      <c r="C1005" s="11"/>
      <c r="D1005" s="11"/>
    </row>
    <row r="1006" spans="2:4" ht="18" customHeight="1" x14ac:dyDescent="0.25">
      <c r="B1006" s="98"/>
      <c r="C1006" s="11"/>
      <c r="D1006" s="11"/>
    </row>
    <row r="1007" spans="2:4" ht="18" customHeight="1" x14ac:dyDescent="0.25">
      <c r="B1007" s="98"/>
      <c r="C1007" s="11"/>
      <c r="D1007" s="11"/>
    </row>
    <row r="1008" spans="2:4" ht="18" customHeight="1" x14ac:dyDescent="0.25">
      <c r="B1008" s="98"/>
      <c r="C1008" s="11"/>
      <c r="D1008" s="11"/>
    </row>
    <row r="1009" spans="2:4" ht="18" customHeight="1" x14ac:dyDescent="0.25">
      <c r="B1009" s="98"/>
      <c r="C1009" s="11"/>
      <c r="D1009" s="11"/>
    </row>
    <row r="1010" spans="2:4" ht="18" customHeight="1" x14ac:dyDescent="0.25">
      <c r="B1010" s="98"/>
      <c r="C1010" s="11"/>
      <c r="D1010" s="11"/>
    </row>
    <row r="1011" spans="2:4" ht="18" customHeight="1" x14ac:dyDescent="0.25">
      <c r="B1011" s="98"/>
      <c r="C1011" s="11"/>
      <c r="D1011" s="11"/>
    </row>
    <row r="1012" spans="2:4" ht="18" customHeight="1" x14ac:dyDescent="0.25">
      <c r="B1012" s="98"/>
      <c r="C1012" s="11"/>
      <c r="D1012" s="11"/>
    </row>
    <row r="1013" spans="2:4" ht="18" customHeight="1" x14ac:dyDescent="0.25">
      <c r="B1013" s="98"/>
      <c r="C1013" s="11"/>
      <c r="D1013" s="11"/>
    </row>
    <row r="1014" spans="2:4" ht="18" customHeight="1" x14ac:dyDescent="0.25">
      <c r="B1014" s="98"/>
      <c r="C1014" s="11"/>
      <c r="D1014" s="11"/>
    </row>
    <row r="1015" spans="2:4" ht="18" customHeight="1" x14ac:dyDescent="0.25">
      <c r="B1015" s="98"/>
      <c r="C1015" s="11"/>
      <c r="D1015" s="11"/>
    </row>
    <row r="1016" spans="2:4" ht="18" customHeight="1" x14ac:dyDescent="0.25">
      <c r="B1016" s="98"/>
      <c r="C1016" s="11"/>
      <c r="D1016" s="11"/>
    </row>
    <row r="1017" spans="2:4" ht="18" customHeight="1" x14ac:dyDescent="0.25">
      <c r="B1017" s="98"/>
      <c r="C1017" s="11"/>
      <c r="D1017" s="11"/>
    </row>
    <row r="1018" spans="2:4" ht="18" customHeight="1" x14ac:dyDescent="0.25">
      <c r="B1018" s="98"/>
      <c r="C1018" s="11"/>
      <c r="D1018" s="11"/>
    </row>
    <row r="1019" spans="2:4" ht="18" customHeight="1" x14ac:dyDescent="0.25">
      <c r="B1019" s="98"/>
      <c r="C1019" s="11"/>
      <c r="D1019" s="11"/>
    </row>
    <row r="1020" spans="2:4" ht="18" customHeight="1" x14ac:dyDescent="0.25">
      <c r="B1020" s="98"/>
      <c r="C1020" s="11"/>
      <c r="D1020" s="11"/>
    </row>
    <row r="1021" spans="2:4" ht="18" customHeight="1" x14ac:dyDescent="0.25">
      <c r="B1021" s="98"/>
      <c r="C1021" s="11"/>
      <c r="D1021" s="11"/>
    </row>
    <row r="1022" spans="2:4" ht="18" customHeight="1" x14ac:dyDescent="0.25">
      <c r="B1022" s="98"/>
      <c r="C1022" s="11"/>
      <c r="D1022" s="11"/>
    </row>
    <row r="1023" spans="2:4" ht="18" customHeight="1" x14ac:dyDescent="0.25">
      <c r="B1023" s="98"/>
      <c r="C1023" s="11"/>
      <c r="D1023" s="11"/>
    </row>
    <row r="1024" spans="2:4" ht="18" customHeight="1" x14ac:dyDescent="0.25">
      <c r="B1024" s="98"/>
      <c r="C1024" s="11"/>
      <c r="D1024" s="11"/>
    </row>
    <row r="1025" spans="2:4" ht="18" customHeight="1" x14ac:dyDescent="0.25">
      <c r="B1025" s="98"/>
      <c r="C1025" s="11"/>
      <c r="D1025" s="11"/>
    </row>
    <row r="1026" spans="2:4" ht="18" customHeight="1" x14ac:dyDescent="0.25">
      <c r="B1026" s="98"/>
      <c r="C1026" s="11"/>
      <c r="D1026" s="11"/>
    </row>
    <row r="1027" spans="2:4" ht="18" customHeight="1" x14ac:dyDescent="0.25">
      <c r="B1027" s="98"/>
      <c r="C1027" s="11"/>
      <c r="D1027" s="11"/>
    </row>
    <row r="1028" spans="2:4" ht="18" customHeight="1" x14ac:dyDescent="0.25">
      <c r="B1028" s="98"/>
      <c r="C1028" s="11"/>
      <c r="D1028" s="11"/>
    </row>
    <row r="1029" spans="2:4" ht="18" customHeight="1" x14ac:dyDescent="0.25">
      <c r="B1029" s="98"/>
      <c r="C1029" s="11"/>
      <c r="D1029" s="11"/>
    </row>
    <row r="1030" spans="2:4" ht="18" customHeight="1" x14ac:dyDescent="0.25">
      <c r="B1030" s="98"/>
      <c r="C1030" s="11"/>
      <c r="D1030" s="11"/>
    </row>
    <row r="1031" spans="2:4" ht="18" customHeight="1" x14ac:dyDescent="0.25">
      <c r="B1031" s="98"/>
      <c r="C1031" s="11"/>
      <c r="D1031" s="11"/>
    </row>
    <row r="1032" spans="2:4" ht="18" customHeight="1" x14ac:dyDescent="0.25">
      <c r="B1032" s="98"/>
      <c r="C1032" s="11"/>
      <c r="D1032" s="11"/>
    </row>
    <row r="1033" spans="2:4" ht="18" customHeight="1" x14ac:dyDescent="0.25">
      <c r="B1033" s="98"/>
      <c r="C1033" s="11"/>
      <c r="D1033" s="11"/>
    </row>
    <row r="1034" spans="2:4" ht="18" customHeight="1" x14ac:dyDescent="0.25">
      <c r="B1034" s="98"/>
      <c r="C1034" s="11"/>
      <c r="D1034" s="11"/>
    </row>
    <row r="1035" spans="2:4" ht="18" customHeight="1" x14ac:dyDescent="0.25">
      <c r="B1035" s="98"/>
      <c r="C1035" s="11"/>
      <c r="D1035" s="11"/>
    </row>
    <row r="1036" spans="2:4" ht="18" customHeight="1" x14ac:dyDescent="0.25">
      <c r="B1036" s="98"/>
      <c r="C1036" s="11"/>
      <c r="D1036" s="11"/>
    </row>
    <row r="1037" spans="2:4" ht="18" customHeight="1" x14ac:dyDescent="0.25">
      <c r="B1037" s="98"/>
      <c r="C1037" s="11"/>
      <c r="D1037" s="11"/>
    </row>
    <row r="1038" spans="2:4" ht="18" customHeight="1" x14ac:dyDescent="0.25">
      <c r="B1038" s="98"/>
      <c r="C1038" s="11"/>
      <c r="D1038" s="11"/>
    </row>
    <row r="1039" spans="2:4" ht="18" customHeight="1" x14ac:dyDescent="0.25">
      <c r="B1039" s="98"/>
      <c r="C1039" s="11"/>
      <c r="D1039" s="11"/>
    </row>
    <row r="1040" spans="2:4" ht="18" customHeight="1" x14ac:dyDescent="0.25">
      <c r="B1040" s="98"/>
      <c r="C1040" s="11"/>
      <c r="D1040" s="11"/>
    </row>
    <row r="1041" spans="2:4" ht="18" customHeight="1" x14ac:dyDescent="0.25">
      <c r="B1041" s="98"/>
      <c r="C1041" s="11"/>
      <c r="D1041" s="11"/>
    </row>
    <row r="1042" spans="2:4" ht="18" customHeight="1" x14ac:dyDescent="0.25">
      <c r="B1042" s="98"/>
      <c r="C1042" s="11"/>
      <c r="D1042" s="11"/>
    </row>
    <row r="1043" spans="2:4" ht="18" customHeight="1" x14ac:dyDescent="0.25">
      <c r="B1043" s="98"/>
      <c r="C1043" s="11"/>
      <c r="D1043" s="11"/>
    </row>
    <row r="1044" spans="2:4" ht="18" customHeight="1" x14ac:dyDescent="0.25">
      <c r="B1044" s="98"/>
      <c r="C1044" s="11"/>
      <c r="D1044" s="11"/>
    </row>
    <row r="1045" spans="2:4" ht="18" customHeight="1" x14ac:dyDescent="0.25">
      <c r="B1045" s="98"/>
      <c r="C1045" s="11"/>
      <c r="D1045" s="11"/>
    </row>
    <row r="1046" spans="2:4" ht="18" customHeight="1" x14ac:dyDescent="0.25">
      <c r="B1046" s="98"/>
      <c r="C1046" s="11"/>
      <c r="D1046" s="11"/>
    </row>
    <row r="1047" spans="2:4" ht="18" customHeight="1" x14ac:dyDescent="0.25">
      <c r="B1047" s="98"/>
      <c r="C1047" s="11"/>
      <c r="D1047" s="11"/>
    </row>
    <row r="1048" spans="2:4" ht="18" customHeight="1" x14ac:dyDescent="0.25">
      <c r="B1048" s="98"/>
      <c r="C1048" s="11"/>
      <c r="D1048" s="11"/>
    </row>
    <row r="1049" spans="2:4" ht="18" customHeight="1" x14ac:dyDescent="0.25">
      <c r="B1049" s="98"/>
      <c r="C1049" s="11"/>
      <c r="D1049" s="11"/>
    </row>
    <row r="1050" spans="2:4" ht="18" customHeight="1" x14ac:dyDescent="0.25">
      <c r="B1050" s="98"/>
      <c r="C1050" s="11"/>
      <c r="D1050" s="11"/>
    </row>
    <row r="1051" spans="2:4" ht="18" customHeight="1" x14ac:dyDescent="0.25">
      <c r="B1051" s="98"/>
      <c r="C1051" s="11"/>
      <c r="D1051" s="11"/>
    </row>
    <row r="1052" spans="2:4" ht="18" customHeight="1" x14ac:dyDescent="0.25">
      <c r="B1052" s="98"/>
      <c r="C1052" s="11"/>
      <c r="D1052" s="11"/>
    </row>
    <row r="1053" spans="2:4" ht="18" customHeight="1" x14ac:dyDescent="0.25">
      <c r="B1053" s="98"/>
      <c r="C1053" s="11"/>
      <c r="D1053" s="11"/>
    </row>
    <row r="1054" spans="2:4" ht="18" customHeight="1" x14ac:dyDescent="0.25">
      <c r="B1054" s="98"/>
      <c r="C1054" s="11"/>
      <c r="D1054" s="11"/>
    </row>
    <row r="1055" spans="2:4" ht="18" customHeight="1" x14ac:dyDescent="0.25">
      <c r="B1055" s="98"/>
      <c r="C1055" s="11"/>
      <c r="D1055" s="11"/>
    </row>
    <row r="1056" spans="2:4" ht="18" customHeight="1" x14ac:dyDescent="0.25">
      <c r="B1056" s="98"/>
      <c r="C1056" s="11"/>
      <c r="D1056" s="11"/>
    </row>
    <row r="1057" spans="2:4" ht="18" customHeight="1" x14ac:dyDescent="0.25">
      <c r="B1057" s="98"/>
      <c r="C1057" s="11"/>
      <c r="D1057" s="11"/>
    </row>
    <row r="1058" spans="2:4" ht="18" customHeight="1" x14ac:dyDescent="0.25">
      <c r="B1058" s="98"/>
      <c r="C1058" s="11"/>
      <c r="D1058" s="11"/>
    </row>
    <row r="1059" spans="2:4" ht="18" customHeight="1" x14ac:dyDescent="0.25">
      <c r="B1059" s="98"/>
      <c r="C1059" s="11"/>
      <c r="D1059" s="11"/>
    </row>
    <row r="1060" spans="2:4" ht="18" customHeight="1" x14ac:dyDescent="0.25">
      <c r="B1060" s="98"/>
      <c r="C1060" s="11"/>
      <c r="D1060" s="11"/>
    </row>
    <row r="1061" spans="2:4" ht="18" customHeight="1" x14ac:dyDescent="0.25">
      <c r="B1061" s="98"/>
      <c r="C1061" s="11"/>
      <c r="D1061" s="11"/>
    </row>
    <row r="1062" spans="2:4" ht="18" customHeight="1" x14ac:dyDescent="0.25">
      <c r="B1062" s="98"/>
      <c r="C1062" s="11"/>
      <c r="D1062" s="11"/>
    </row>
    <row r="1063" spans="2:4" ht="18" customHeight="1" x14ac:dyDescent="0.25">
      <c r="B1063" s="98"/>
      <c r="C1063" s="11"/>
      <c r="D1063" s="11"/>
    </row>
    <row r="1064" spans="2:4" ht="18" customHeight="1" x14ac:dyDescent="0.25">
      <c r="B1064" s="98"/>
      <c r="C1064" s="11"/>
      <c r="D1064" s="11"/>
    </row>
    <row r="1065" spans="2:4" ht="18" customHeight="1" x14ac:dyDescent="0.25">
      <c r="B1065" s="98"/>
      <c r="C1065" s="11"/>
      <c r="D1065" s="11"/>
    </row>
    <row r="1066" spans="2:4" ht="18" customHeight="1" x14ac:dyDescent="0.25">
      <c r="B1066" s="98"/>
      <c r="C1066" s="11"/>
      <c r="D1066" s="11"/>
    </row>
    <row r="1067" spans="2:4" ht="18" customHeight="1" x14ac:dyDescent="0.25">
      <c r="B1067" s="98"/>
      <c r="C1067" s="11"/>
      <c r="D1067" s="11"/>
    </row>
    <row r="1068" spans="2:4" ht="18" customHeight="1" x14ac:dyDescent="0.25">
      <c r="B1068" s="98"/>
      <c r="C1068" s="11"/>
      <c r="D1068" s="11"/>
    </row>
    <row r="1069" spans="2:4" ht="18" customHeight="1" x14ac:dyDescent="0.25">
      <c r="B1069" s="98"/>
      <c r="C1069" s="11"/>
      <c r="D1069" s="11"/>
    </row>
    <row r="1070" spans="2:4" ht="18" customHeight="1" x14ac:dyDescent="0.25">
      <c r="B1070" s="98"/>
      <c r="C1070" s="11"/>
      <c r="D1070" s="11"/>
    </row>
    <row r="1071" spans="2:4" ht="18" customHeight="1" x14ac:dyDescent="0.25">
      <c r="B1071" s="98"/>
      <c r="C1071" s="11"/>
      <c r="D1071" s="11"/>
    </row>
    <row r="1072" spans="2:4" ht="18" customHeight="1" x14ac:dyDescent="0.25">
      <c r="B1072" s="98"/>
      <c r="C1072" s="11"/>
      <c r="D1072" s="11"/>
    </row>
    <row r="1073" spans="2:4" ht="18" customHeight="1" x14ac:dyDescent="0.25">
      <c r="B1073" s="98"/>
      <c r="C1073" s="11"/>
      <c r="D1073" s="11"/>
    </row>
    <row r="1074" spans="2:4" ht="18" customHeight="1" x14ac:dyDescent="0.25">
      <c r="B1074" s="98"/>
      <c r="C1074" s="11"/>
      <c r="D1074" s="11"/>
    </row>
    <row r="1075" spans="2:4" ht="18" customHeight="1" x14ac:dyDescent="0.25">
      <c r="B1075" s="98"/>
      <c r="C1075" s="11"/>
      <c r="D1075" s="11"/>
    </row>
    <row r="1076" spans="2:4" ht="18" customHeight="1" x14ac:dyDescent="0.25">
      <c r="B1076" s="98"/>
      <c r="C1076" s="11"/>
      <c r="D1076" s="11"/>
    </row>
    <row r="1077" spans="2:4" ht="18" customHeight="1" x14ac:dyDescent="0.25">
      <c r="B1077" s="98"/>
      <c r="C1077" s="11"/>
      <c r="D1077" s="11"/>
    </row>
    <row r="1078" spans="2:4" ht="18" customHeight="1" x14ac:dyDescent="0.25">
      <c r="B1078" s="98"/>
      <c r="C1078" s="11"/>
      <c r="D1078" s="11"/>
    </row>
    <row r="1079" spans="2:4" ht="18" customHeight="1" x14ac:dyDescent="0.25">
      <c r="B1079" s="98"/>
      <c r="C1079" s="11"/>
      <c r="D1079" s="11"/>
    </row>
    <row r="1080" spans="2:4" ht="18" customHeight="1" x14ac:dyDescent="0.25">
      <c r="B1080" s="98"/>
      <c r="C1080" s="11"/>
      <c r="D1080" s="11"/>
    </row>
    <row r="1081" spans="2:4" ht="18" customHeight="1" x14ac:dyDescent="0.25">
      <c r="B1081" s="98"/>
      <c r="C1081" s="11"/>
      <c r="D1081" s="11"/>
    </row>
    <row r="1082" spans="2:4" ht="18" customHeight="1" x14ac:dyDescent="0.25">
      <c r="B1082" s="98"/>
      <c r="C1082" s="11"/>
      <c r="D1082" s="11"/>
    </row>
    <row r="1083" spans="2:4" ht="18" customHeight="1" x14ac:dyDescent="0.25">
      <c r="B1083" s="98"/>
      <c r="C1083" s="11"/>
      <c r="D1083" s="11"/>
    </row>
    <row r="1084" spans="2:4" ht="18" customHeight="1" x14ac:dyDescent="0.25">
      <c r="B1084" s="98"/>
      <c r="C1084" s="11"/>
      <c r="D1084" s="11"/>
    </row>
    <row r="1085" spans="2:4" ht="18" customHeight="1" x14ac:dyDescent="0.25">
      <c r="B1085" s="98"/>
      <c r="C1085" s="11"/>
      <c r="D1085" s="11"/>
    </row>
    <row r="1086" spans="2:4" ht="18" customHeight="1" x14ac:dyDescent="0.25">
      <c r="B1086" s="98"/>
      <c r="C1086" s="11"/>
      <c r="D1086" s="11"/>
    </row>
    <row r="1087" spans="2:4" ht="18" customHeight="1" x14ac:dyDescent="0.25">
      <c r="B1087" s="98"/>
      <c r="C1087" s="11"/>
      <c r="D1087" s="11"/>
    </row>
    <row r="1088" spans="2:4" ht="18" customHeight="1" x14ac:dyDescent="0.25">
      <c r="B1088" s="98"/>
      <c r="C1088" s="11"/>
      <c r="D1088" s="11"/>
    </row>
    <row r="1089" spans="2:4" ht="18" customHeight="1" x14ac:dyDescent="0.25">
      <c r="B1089" s="98"/>
      <c r="C1089" s="11"/>
      <c r="D1089" s="11"/>
    </row>
    <row r="1090" spans="2:4" ht="18" customHeight="1" x14ac:dyDescent="0.25">
      <c r="B1090" s="98"/>
      <c r="C1090" s="11"/>
      <c r="D1090" s="11"/>
    </row>
    <row r="1091" spans="2:4" ht="18" customHeight="1" x14ac:dyDescent="0.25">
      <c r="B1091" s="98"/>
      <c r="C1091" s="11"/>
      <c r="D1091" s="11"/>
    </row>
    <row r="1092" spans="2:4" ht="18" customHeight="1" x14ac:dyDescent="0.25">
      <c r="B1092" s="98"/>
      <c r="C1092" s="11"/>
      <c r="D1092" s="11"/>
    </row>
    <row r="1093" spans="2:4" ht="18" customHeight="1" x14ac:dyDescent="0.25">
      <c r="B1093" s="98"/>
      <c r="C1093" s="11"/>
      <c r="D1093" s="11"/>
    </row>
    <row r="1094" spans="2:4" ht="18" customHeight="1" x14ac:dyDescent="0.25">
      <c r="B1094" s="98"/>
      <c r="C1094" s="11"/>
      <c r="D1094" s="11"/>
    </row>
    <row r="1095" spans="2:4" ht="18" customHeight="1" x14ac:dyDescent="0.25">
      <c r="B1095" s="98"/>
      <c r="C1095" s="11"/>
      <c r="D1095" s="11"/>
    </row>
    <row r="1096" spans="2:4" ht="18" customHeight="1" x14ac:dyDescent="0.25">
      <c r="B1096" s="98"/>
      <c r="C1096" s="11"/>
      <c r="D1096" s="11"/>
    </row>
    <row r="1097" spans="2:4" ht="18" customHeight="1" x14ac:dyDescent="0.25">
      <c r="B1097" s="98"/>
      <c r="C1097" s="11"/>
      <c r="D1097" s="11"/>
    </row>
    <row r="1098" spans="2:4" ht="18" customHeight="1" x14ac:dyDescent="0.25">
      <c r="B1098" s="98"/>
      <c r="C1098" s="11"/>
      <c r="D1098" s="11"/>
    </row>
    <row r="1099" spans="2:4" ht="18" customHeight="1" x14ac:dyDescent="0.25">
      <c r="B1099" s="98"/>
      <c r="C1099" s="11"/>
      <c r="D1099" s="11"/>
    </row>
    <row r="1100" spans="2:4" ht="18" customHeight="1" x14ac:dyDescent="0.25">
      <c r="B1100" s="98"/>
      <c r="C1100" s="11"/>
      <c r="D1100" s="11"/>
    </row>
    <row r="1101" spans="2:4" ht="18" customHeight="1" x14ac:dyDescent="0.25">
      <c r="B1101" s="98"/>
      <c r="C1101" s="11"/>
      <c r="D1101" s="11"/>
    </row>
    <row r="1102" spans="2:4" ht="18" customHeight="1" x14ac:dyDescent="0.25">
      <c r="B1102" s="98"/>
      <c r="C1102" s="11"/>
      <c r="D1102" s="11"/>
    </row>
    <row r="1103" spans="2:4" ht="18" customHeight="1" x14ac:dyDescent="0.25">
      <c r="B1103" s="98"/>
      <c r="C1103" s="11"/>
      <c r="D1103" s="11"/>
    </row>
    <row r="1104" spans="2:4" ht="18" customHeight="1" x14ac:dyDescent="0.25">
      <c r="B1104" s="98"/>
      <c r="C1104" s="11"/>
      <c r="D1104" s="11"/>
    </row>
    <row r="1105" spans="2:4" ht="18" customHeight="1" x14ac:dyDescent="0.25">
      <c r="B1105" s="98"/>
      <c r="C1105" s="11"/>
      <c r="D1105" s="11"/>
    </row>
    <row r="1106" spans="2:4" ht="18" customHeight="1" x14ac:dyDescent="0.25">
      <c r="B1106" s="98"/>
      <c r="C1106" s="11"/>
      <c r="D1106" s="11"/>
    </row>
    <row r="1107" spans="2:4" ht="18" customHeight="1" x14ac:dyDescent="0.25">
      <c r="B1107" s="98"/>
      <c r="C1107" s="11"/>
      <c r="D1107" s="11"/>
    </row>
    <row r="1108" spans="2:4" ht="18" customHeight="1" x14ac:dyDescent="0.25">
      <c r="B1108" s="98"/>
      <c r="C1108" s="11"/>
      <c r="D1108" s="11"/>
    </row>
    <row r="1109" spans="2:4" ht="18" customHeight="1" x14ac:dyDescent="0.25">
      <c r="B1109" s="98"/>
      <c r="C1109" s="11"/>
      <c r="D1109" s="11"/>
    </row>
    <row r="1110" spans="2:4" ht="18" customHeight="1" x14ac:dyDescent="0.25">
      <c r="B1110" s="98"/>
      <c r="C1110" s="11"/>
      <c r="D1110" s="11"/>
    </row>
    <row r="1111" spans="2:4" ht="18" customHeight="1" x14ac:dyDescent="0.25">
      <c r="B1111" s="98"/>
      <c r="C1111" s="11"/>
      <c r="D1111" s="11"/>
    </row>
    <row r="1112" spans="2:4" ht="18" customHeight="1" x14ac:dyDescent="0.25">
      <c r="B1112" s="98"/>
      <c r="C1112" s="11"/>
      <c r="D1112" s="11"/>
    </row>
    <row r="1113" spans="2:4" ht="18" customHeight="1" x14ac:dyDescent="0.25">
      <c r="B1113" s="98"/>
      <c r="C1113" s="11"/>
      <c r="D1113" s="11"/>
    </row>
    <row r="1114" spans="2:4" ht="18" customHeight="1" x14ac:dyDescent="0.25">
      <c r="B1114" s="98"/>
      <c r="C1114" s="11"/>
      <c r="D1114" s="11"/>
    </row>
    <row r="1115" spans="2:4" ht="18" customHeight="1" x14ac:dyDescent="0.25">
      <c r="B1115" s="98"/>
      <c r="C1115" s="11"/>
      <c r="D1115" s="11"/>
    </row>
    <row r="1116" spans="2:4" ht="18" customHeight="1" x14ac:dyDescent="0.25">
      <c r="B1116" s="98"/>
      <c r="C1116" s="11"/>
      <c r="D1116" s="11"/>
    </row>
    <row r="1117" spans="2:4" ht="18" customHeight="1" x14ac:dyDescent="0.25">
      <c r="B1117" s="98"/>
      <c r="C1117" s="11"/>
      <c r="D1117" s="11"/>
    </row>
    <row r="1118" spans="2:4" ht="18" customHeight="1" x14ac:dyDescent="0.25">
      <c r="B1118" s="98"/>
      <c r="C1118" s="11"/>
      <c r="D1118" s="11"/>
    </row>
    <row r="1119" spans="2:4" ht="18" customHeight="1" x14ac:dyDescent="0.25">
      <c r="B1119" s="98"/>
      <c r="C1119" s="11"/>
      <c r="D1119" s="11"/>
    </row>
    <row r="1120" spans="2:4" ht="18" customHeight="1" x14ac:dyDescent="0.25">
      <c r="B1120" s="98"/>
      <c r="C1120" s="11"/>
      <c r="D1120" s="11"/>
    </row>
    <row r="1121" spans="2:4" ht="18" customHeight="1" x14ac:dyDescent="0.25">
      <c r="B1121" s="98"/>
      <c r="C1121" s="11"/>
      <c r="D1121" s="11"/>
    </row>
    <row r="1122" spans="2:4" ht="18" customHeight="1" x14ac:dyDescent="0.25">
      <c r="B1122" s="98"/>
      <c r="C1122" s="11"/>
      <c r="D1122" s="11"/>
    </row>
    <row r="1123" spans="2:4" ht="18" customHeight="1" x14ac:dyDescent="0.25">
      <c r="B1123" s="98"/>
      <c r="C1123" s="11"/>
      <c r="D1123" s="11"/>
    </row>
    <row r="1124" spans="2:4" ht="18" customHeight="1" x14ac:dyDescent="0.25">
      <c r="B1124" s="98"/>
      <c r="C1124" s="11"/>
      <c r="D1124" s="11"/>
    </row>
    <row r="1125" spans="2:4" ht="18" customHeight="1" x14ac:dyDescent="0.25">
      <c r="B1125" s="98"/>
      <c r="C1125" s="11"/>
      <c r="D1125" s="11"/>
    </row>
    <row r="1126" spans="2:4" ht="18" customHeight="1" x14ac:dyDescent="0.25">
      <c r="B1126" s="98"/>
      <c r="C1126" s="11"/>
      <c r="D1126" s="11"/>
    </row>
    <row r="1127" spans="2:4" ht="18" customHeight="1" x14ac:dyDescent="0.25">
      <c r="B1127" s="98"/>
      <c r="C1127" s="11"/>
      <c r="D1127" s="11"/>
    </row>
    <row r="1128" spans="2:4" ht="18" customHeight="1" x14ac:dyDescent="0.25">
      <c r="B1128" s="98"/>
      <c r="C1128" s="11"/>
      <c r="D1128" s="11"/>
    </row>
    <row r="1129" spans="2:4" ht="18" customHeight="1" x14ac:dyDescent="0.25">
      <c r="B1129" s="98"/>
      <c r="C1129" s="11"/>
      <c r="D1129" s="11"/>
    </row>
    <row r="1130" spans="2:4" ht="18" customHeight="1" x14ac:dyDescent="0.25">
      <c r="B1130" s="98"/>
      <c r="C1130" s="11"/>
      <c r="D1130" s="11"/>
    </row>
    <row r="1131" spans="2:4" ht="18" customHeight="1" x14ac:dyDescent="0.25">
      <c r="B1131" s="98"/>
      <c r="C1131" s="11"/>
      <c r="D1131" s="11"/>
    </row>
    <row r="1132" spans="2:4" ht="18" customHeight="1" x14ac:dyDescent="0.25">
      <c r="B1132" s="98"/>
      <c r="C1132" s="11"/>
      <c r="D1132" s="11"/>
    </row>
    <row r="1133" spans="2:4" ht="18" customHeight="1" x14ac:dyDescent="0.25">
      <c r="B1133" s="98"/>
      <c r="C1133" s="11"/>
      <c r="D1133" s="11"/>
    </row>
    <row r="1134" spans="2:4" ht="18" customHeight="1" x14ac:dyDescent="0.25">
      <c r="B1134" s="98"/>
      <c r="C1134" s="11"/>
      <c r="D1134" s="11"/>
    </row>
    <row r="1135" spans="2:4" ht="18" customHeight="1" x14ac:dyDescent="0.25">
      <c r="B1135" s="98"/>
      <c r="C1135" s="11"/>
      <c r="D1135" s="11"/>
    </row>
    <row r="1136" spans="2:4" ht="18" customHeight="1" x14ac:dyDescent="0.25">
      <c r="B1136" s="98"/>
      <c r="C1136" s="11"/>
      <c r="D1136" s="11"/>
    </row>
    <row r="1137" spans="2:4" ht="18" customHeight="1" x14ac:dyDescent="0.25">
      <c r="B1137" s="98"/>
      <c r="C1137" s="11"/>
      <c r="D1137" s="11"/>
    </row>
    <row r="1138" spans="2:4" ht="18" customHeight="1" x14ac:dyDescent="0.25">
      <c r="B1138" s="98"/>
      <c r="C1138" s="11"/>
      <c r="D1138" s="11"/>
    </row>
    <row r="1139" spans="2:4" ht="18" customHeight="1" x14ac:dyDescent="0.25">
      <c r="B1139" s="98"/>
      <c r="C1139" s="11"/>
      <c r="D1139" s="11"/>
    </row>
    <row r="1140" spans="2:4" ht="18" customHeight="1" x14ac:dyDescent="0.25">
      <c r="B1140" s="98"/>
      <c r="C1140" s="11"/>
      <c r="D1140" s="11"/>
    </row>
    <row r="1141" spans="2:4" ht="18" customHeight="1" x14ac:dyDescent="0.25">
      <c r="B1141" s="98"/>
      <c r="C1141" s="11"/>
      <c r="D1141" s="11"/>
    </row>
    <row r="1142" spans="2:4" ht="18" customHeight="1" x14ac:dyDescent="0.25">
      <c r="B1142" s="98"/>
      <c r="C1142" s="11"/>
      <c r="D1142" s="11"/>
    </row>
    <row r="1143" spans="2:4" ht="18" customHeight="1" x14ac:dyDescent="0.25">
      <c r="B1143" s="98"/>
      <c r="C1143" s="11"/>
      <c r="D1143" s="11"/>
    </row>
    <row r="1144" spans="2:4" ht="18" customHeight="1" x14ac:dyDescent="0.25">
      <c r="B1144" s="98"/>
      <c r="C1144" s="11"/>
      <c r="D1144" s="11"/>
    </row>
    <row r="1145" spans="2:4" ht="18" customHeight="1" x14ac:dyDescent="0.25">
      <c r="B1145" s="98"/>
      <c r="C1145" s="11"/>
      <c r="D1145" s="11"/>
    </row>
    <row r="1146" spans="2:4" ht="18" customHeight="1" x14ac:dyDescent="0.25">
      <c r="B1146" s="98"/>
      <c r="C1146" s="11"/>
      <c r="D1146" s="11"/>
    </row>
    <row r="1147" spans="2:4" ht="18" customHeight="1" x14ac:dyDescent="0.25">
      <c r="B1147" s="98"/>
      <c r="C1147" s="11"/>
      <c r="D1147" s="11"/>
    </row>
    <row r="1148" spans="2:4" ht="18" customHeight="1" x14ac:dyDescent="0.25">
      <c r="B1148" s="98"/>
      <c r="C1148" s="11"/>
      <c r="D1148" s="11"/>
    </row>
    <row r="1149" spans="2:4" ht="18" customHeight="1" x14ac:dyDescent="0.25">
      <c r="B1149" s="98"/>
      <c r="C1149" s="11"/>
      <c r="D1149" s="11"/>
    </row>
    <row r="1150" spans="2:4" ht="18" customHeight="1" x14ac:dyDescent="0.25">
      <c r="B1150" s="98"/>
      <c r="C1150" s="11"/>
      <c r="D1150" s="11"/>
    </row>
    <row r="1151" spans="2:4" ht="18" customHeight="1" x14ac:dyDescent="0.25">
      <c r="B1151" s="98"/>
      <c r="C1151" s="11"/>
      <c r="D1151" s="11"/>
    </row>
    <row r="1152" spans="2:4" ht="18" customHeight="1" x14ac:dyDescent="0.25">
      <c r="B1152" s="98"/>
      <c r="C1152" s="11"/>
      <c r="D1152" s="11"/>
    </row>
    <row r="1153" spans="2:4" ht="18" customHeight="1" x14ac:dyDescent="0.25">
      <c r="B1153" s="98"/>
      <c r="C1153" s="11"/>
      <c r="D1153" s="11"/>
    </row>
    <row r="1154" spans="2:4" ht="18" customHeight="1" x14ac:dyDescent="0.25">
      <c r="B1154" s="98"/>
      <c r="C1154" s="11"/>
      <c r="D1154" s="11"/>
    </row>
    <row r="1155" spans="2:4" ht="18" customHeight="1" x14ac:dyDescent="0.25">
      <c r="B1155" s="98"/>
      <c r="C1155" s="11"/>
      <c r="D1155" s="11"/>
    </row>
    <row r="1156" spans="2:4" ht="18" customHeight="1" x14ac:dyDescent="0.25">
      <c r="B1156" s="98"/>
      <c r="C1156" s="11"/>
      <c r="D1156" s="11"/>
    </row>
    <row r="1157" spans="2:4" ht="18" customHeight="1" x14ac:dyDescent="0.25">
      <c r="B1157" s="98"/>
      <c r="C1157" s="11"/>
      <c r="D1157" s="11"/>
    </row>
    <row r="1158" spans="2:4" ht="18" customHeight="1" x14ac:dyDescent="0.25">
      <c r="B1158" s="98"/>
      <c r="C1158" s="11"/>
      <c r="D1158" s="11"/>
    </row>
    <row r="1159" spans="2:4" ht="18" customHeight="1" x14ac:dyDescent="0.25">
      <c r="B1159" s="98"/>
      <c r="C1159" s="11"/>
      <c r="D1159" s="11"/>
    </row>
    <row r="1160" spans="2:4" ht="18" customHeight="1" x14ac:dyDescent="0.25">
      <c r="B1160" s="98"/>
      <c r="C1160" s="11"/>
      <c r="D1160" s="11"/>
    </row>
    <row r="1161" spans="2:4" ht="18" customHeight="1" x14ac:dyDescent="0.25">
      <c r="B1161" s="98"/>
      <c r="C1161" s="11"/>
      <c r="D1161" s="11"/>
    </row>
    <row r="1162" spans="2:4" ht="18" customHeight="1" x14ac:dyDescent="0.25">
      <c r="B1162" s="98"/>
      <c r="C1162" s="11"/>
      <c r="D1162" s="11"/>
    </row>
    <row r="1163" spans="2:4" ht="18" customHeight="1" x14ac:dyDescent="0.25">
      <c r="B1163" s="98"/>
      <c r="C1163" s="11"/>
      <c r="D1163" s="11"/>
    </row>
    <row r="1164" spans="2:4" ht="18" customHeight="1" x14ac:dyDescent="0.25">
      <c r="B1164" s="98"/>
      <c r="C1164" s="11"/>
      <c r="D1164" s="11"/>
    </row>
    <row r="1165" spans="2:4" ht="18" customHeight="1" x14ac:dyDescent="0.25">
      <c r="B1165" s="98"/>
      <c r="C1165" s="11"/>
      <c r="D1165" s="11"/>
    </row>
    <row r="1166" spans="2:4" ht="18" customHeight="1" x14ac:dyDescent="0.25">
      <c r="B1166" s="98"/>
      <c r="C1166" s="11"/>
      <c r="D1166" s="11"/>
    </row>
    <row r="1167" spans="2:4" ht="18" customHeight="1" x14ac:dyDescent="0.25">
      <c r="B1167" s="98"/>
      <c r="C1167" s="11"/>
      <c r="D1167" s="11"/>
    </row>
    <row r="1168" spans="2:4" ht="18" customHeight="1" x14ac:dyDescent="0.25">
      <c r="B1168" s="98"/>
      <c r="C1168" s="11"/>
      <c r="D1168" s="11"/>
    </row>
    <row r="1169" spans="2:4" ht="18" customHeight="1" x14ac:dyDescent="0.25">
      <c r="B1169" s="98"/>
      <c r="C1169" s="11"/>
      <c r="D1169" s="11"/>
    </row>
    <row r="1170" spans="2:4" ht="18" customHeight="1" x14ac:dyDescent="0.25">
      <c r="B1170" s="98"/>
      <c r="C1170" s="11"/>
      <c r="D1170" s="11"/>
    </row>
    <row r="1171" spans="2:4" ht="18" customHeight="1" x14ac:dyDescent="0.25">
      <c r="B1171" s="98"/>
      <c r="C1171" s="11"/>
      <c r="D1171" s="11"/>
    </row>
    <row r="1172" spans="2:4" ht="18" customHeight="1" x14ac:dyDescent="0.25">
      <c r="B1172" s="98"/>
      <c r="C1172" s="11"/>
      <c r="D1172" s="11"/>
    </row>
    <row r="1173" spans="2:4" ht="18" customHeight="1" x14ac:dyDescent="0.25">
      <c r="B1173" s="98"/>
      <c r="C1173" s="11"/>
      <c r="D1173" s="11"/>
    </row>
    <row r="1174" spans="2:4" ht="18" customHeight="1" x14ac:dyDescent="0.25">
      <c r="B1174" s="98"/>
      <c r="C1174" s="11"/>
      <c r="D1174" s="11"/>
    </row>
    <row r="1175" spans="2:4" ht="18" customHeight="1" x14ac:dyDescent="0.25">
      <c r="B1175" s="98"/>
      <c r="C1175" s="11"/>
      <c r="D1175" s="11"/>
    </row>
    <row r="1176" spans="2:4" ht="18" customHeight="1" x14ac:dyDescent="0.25">
      <c r="B1176" s="98"/>
      <c r="C1176" s="11"/>
      <c r="D1176" s="11"/>
    </row>
    <row r="1177" spans="2:4" ht="18" customHeight="1" x14ac:dyDescent="0.25">
      <c r="B1177" s="98"/>
      <c r="C1177" s="11"/>
      <c r="D1177" s="11"/>
    </row>
    <row r="1178" spans="2:4" ht="18" customHeight="1" x14ac:dyDescent="0.25">
      <c r="B1178" s="98"/>
      <c r="C1178" s="11"/>
      <c r="D1178" s="11"/>
    </row>
    <row r="1179" spans="2:4" ht="18" customHeight="1" x14ac:dyDescent="0.25">
      <c r="B1179" s="98"/>
      <c r="C1179" s="11"/>
      <c r="D1179" s="11"/>
    </row>
    <row r="1180" spans="2:4" ht="18" customHeight="1" x14ac:dyDescent="0.25">
      <c r="B1180" s="98"/>
      <c r="C1180" s="11"/>
      <c r="D1180" s="11"/>
    </row>
    <row r="1181" spans="2:4" ht="18" customHeight="1" x14ac:dyDescent="0.25">
      <c r="B1181" s="98"/>
      <c r="C1181" s="11"/>
      <c r="D1181" s="11"/>
    </row>
    <row r="1182" spans="2:4" ht="18" customHeight="1" x14ac:dyDescent="0.25">
      <c r="B1182" s="98"/>
      <c r="C1182" s="11"/>
      <c r="D1182" s="11"/>
    </row>
    <row r="1183" spans="2:4" ht="18" customHeight="1" x14ac:dyDescent="0.25">
      <c r="B1183" s="98"/>
      <c r="C1183" s="11"/>
      <c r="D1183" s="11"/>
    </row>
    <row r="1184" spans="2:4" ht="18" customHeight="1" x14ac:dyDescent="0.25">
      <c r="B1184" s="98"/>
      <c r="C1184" s="11"/>
      <c r="D1184" s="11"/>
    </row>
    <row r="1185" spans="2:4" ht="18" customHeight="1" x14ac:dyDescent="0.25">
      <c r="B1185" s="98"/>
      <c r="C1185" s="11"/>
      <c r="D1185" s="11"/>
    </row>
    <row r="1186" spans="2:4" ht="18" customHeight="1" x14ac:dyDescent="0.25">
      <c r="B1186" s="98"/>
      <c r="C1186" s="11"/>
      <c r="D1186" s="11"/>
    </row>
    <row r="1187" spans="2:4" ht="18" customHeight="1" x14ac:dyDescent="0.25">
      <c r="B1187" s="98"/>
      <c r="C1187" s="11"/>
      <c r="D1187" s="11"/>
    </row>
    <row r="1188" spans="2:4" ht="18" customHeight="1" x14ac:dyDescent="0.25">
      <c r="B1188" s="98"/>
      <c r="C1188" s="11"/>
      <c r="D1188" s="11"/>
    </row>
    <row r="1189" spans="2:4" ht="18" customHeight="1" x14ac:dyDescent="0.25">
      <c r="B1189" s="98"/>
      <c r="C1189" s="11"/>
      <c r="D1189" s="11"/>
    </row>
    <row r="1190" spans="2:4" ht="18" customHeight="1" x14ac:dyDescent="0.25">
      <c r="B1190" s="98"/>
      <c r="C1190" s="11"/>
      <c r="D1190" s="11"/>
    </row>
    <row r="1191" spans="2:4" ht="18" customHeight="1" x14ac:dyDescent="0.25">
      <c r="B1191" s="98"/>
      <c r="C1191" s="11"/>
      <c r="D1191" s="11"/>
    </row>
    <row r="1192" spans="2:4" ht="18" customHeight="1" x14ac:dyDescent="0.25">
      <c r="B1192" s="98"/>
      <c r="C1192" s="11"/>
      <c r="D1192" s="11"/>
    </row>
    <row r="1193" spans="2:4" ht="18" customHeight="1" x14ac:dyDescent="0.25">
      <c r="B1193" s="98"/>
      <c r="C1193" s="11"/>
      <c r="D1193" s="11"/>
    </row>
    <row r="1194" spans="2:4" ht="18" customHeight="1" x14ac:dyDescent="0.25">
      <c r="B1194" s="98"/>
      <c r="C1194" s="11"/>
      <c r="D1194" s="11"/>
    </row>
    <row r="1195" spans="2:4" ht="18" customHeight="1" x14ac:dyDescent="0.25">
      <c r="B1195" s="98"/>
      <c r="C1195" s="11"/>
      <c r="D1195" s="11"/>
    </row>
    <row r="1196" spans="2:4" ht="18" customHeight="1" x14ac:dyDescent="0.25">
      <c r="B1196" s="98"/>
      <c r="C1196" s="11"/>
      <c r="D1196" s="11"/>
    </row>
    <row r="1197" spans="2:4" ht="18" customHeight="1" x14ac:dyDescent="0.25">
      <c r="B1197" s="98"/>
      <c r="C1197" s="11"/>
      <c r="D1197" s="11"/>
    </row>
    <row r="1198" spans="2:4" ht="18" customHeight="1" x14ac:dyDescent="0.25">
      <c r="B1198" s="98"/>
      <c r="C1198" s="11"/>
      <c r="D1198" s="11"/>
    </row>
    <row r="1199" spans="2:4" ht="18" customHeight="1" x14ac:dyDescent="0.25">
      <c r="B1199" s="98"/>
      <c r="C1199" s="11"/>
      <c r="D1199" s="11"/>
    </row>
    <row r="1200" spans="2:4" ht="18" customHeight="1" x14ac:dyDescent="0.25">
      <c r="B1200" s="98"/>
      <c r="C1200" s="11"/>
      <c r="D1200" s="11"/>
    </row>
    <row r="1201" spans="2:4" ht="18" customHeight="1" x14ac:dyDescent="0.25">
      <c r="B1201" s="98"/>
      <c r="C1201" s="11"/>
      <c r="D1201" s="11"/>
    </row>
    <row r="1202" spans="2:4" ht="18" customHeight="1" x14ac:dyDescent="0.25">
      <c r="B1202" s="98"/>
      <c r="C1202" s="11"/>
      <c r="D1202" s="11"/>
    </row>
    <row r="1203" spans="2:4" ht="18" customHeight="1" x14ac:dyDescent="0.25">
      <c r="B1203" s="98"/>
      <c r="C1203" s="11"/>
      <c r="D1203" s="11"/>
    </row>
    <row r="1204" spans="2:4" ht="18" customHeight="1" x14ac:dyDescent="0.25">
      <c r="B1204" s="98"/>
      <c r="C1204" s="11"/>
      <c r="D1204" s="11"/>
    </row>
    <row r="1205" spans="2:4" ht="18" customHeight="1" x14ac:dyDescent="0.25">
      <c r="B1205" s="98"/>
      <c r="C1205" s="11"/>
      <c r="D1205" s="11"/>
    </row>
    <row r="1206" spans="2:4" ht="18" customHeight="1" x14ac:dyDescent="0.25">
      <c r="B1206" s="98"/>
      <c r="C1206" s="11"/>
      <c r="D1206" s="11"/>
    </row>
    <row r="1207" spans="2:4" ht="18" customHeight="1" x14ac:dyDescent="0.25">
      <c r="B1207" s="98"/>
      <c r="C1207" s="11"/>
      <c r="D1207" s="11"/>
    </row>
    <row r="1208" spans="2:4" ht="18" customHeight="1" x14ac:dyDescent="0.25">
      <c r="B1208" s="98"/>
      <c r="C1208" s="11"/>
      <c r="D1208" s="11"/>
    </row>
    <row r="1209" spans="2:4" ht="18" customHeight="1" x14ac:dyDescent="0.25">
      <c r="B1209" s="98"/>
      <c r="C1209" s="11"/>
      <c r="D1209" s="11"/>
    </row>
    <row r="1210" spans="2:4" ht="18" customHeight="1" x14ac:dyDescent="0.25">
      <c r="B1210" s="98"/>
      <c r="C1210" s="11"/>
      <c r="D1210" s="11"/>
    </row>
    <row r="1211" spans="2:4" ht="18" customHeight="1" x14ac:dyDescent="0.25">
      <c r="B1211" s="98"/>
      <c r="C1211" s="11"/>
      <c r="D1211" s="11"/>
    </row>
    <row r="1212" spans="2:4" ht="18" customHeight="1" x14ac:dyDescent="0.25">
      <c r="B1212" s="98"/>
      <c r="C1212" s="11"/>
      <c r="D1212" s="11"/>
    </row>
    <row r="1213" spans="2:4" ht="18" customHeight="1" x14ac:dyDescent="0.25">
      <c r="B1213" s="98"/>
      <c r="C1213" s="11"/>
      <c r="D1213" s="11"/>
    </row>
    <row r="1214" spans="2:4" ht="18" customHeight="1" x14ac:dyDescent="0.25">
      <c r="B1214" s="98"/>
      <c r="C1214" s="11"/>
      <c r="D1214" s="11"/>
    </row>
    <row r="1215" spans="2:4" ht="18" customHeight="1" x14ac:dyDescent="0.25">
      <c r="B1215" s="98"/>
      <c r="C1215" s="11"/>
      <c r="D1215" s="11"/>
    </row>
    <row r="1216" spans="2:4" ht="18" customHeight="1" x14ac:dyDescent="0.25">
      <c r="B1216" s="98"/>
      <c r="C1216" s="11"/>
      <c r="D1216" s="11"/>
    </row>
    <row r="1217" spans="2:4" ht="18" customHeight="1" x14ac:dyDescent="0.25">
      <c r="B1217" s="98"/>
      <c r="C1217" s="11"/>
      <c r="D1217" s="11"/>
    </row>
    <row r="1218" spans="2:4" ht="18" customHeight="1" x14ac:dyDescent="0.25">
      <c r="B1218" s="98"/>
      <c r="C1218" s="11"/>
      <c r="D1218" s="11"/>
    </row>
    <row r="1219" spans="2:4" ht="18" customHeight="1" x14ac:dyDescent="0.25">
      <c r="B1219" s="98"/>
      <c r="C1219" s="11"/>
      <c r="D1219" s="11"/>
    </row>
    <row r="1220" spans="2:4" ht="18" customHeight="1" x14ac:dyDescent="0.25">
      <c r="B1220" s="98"/>
      <c r="C1220" s="11"/>
      <c r="D1220" s="11"/>
    </row>
    <row r="1221" spans="2:4" ht="18" customHeight="1" x14ac:dyDescent="0.25">
      <c r="B1221" s="98"/>
      <c r="C1221" s="11"/>
      <c r="D1221" s="11"/>
    </row>
    <row r="1222" spans="2:4" ht="18" customHeight="1" x14ac:dyDescent="0.25">
      <c r="B1222" s="98"/>
      <c r="C1222" s="11"/>
      <c r="D1222" s="11"/>
    </row>
    <row r="1223" spans="2:4" ht="18" customHeight="1" x14ac:dyDescent="0.25">
      <c r="B1223" s="98"/>
      <c r="C1223" s="11"/>
      <c r="D1223" s="11"/>
    </row>
    <row r="1224" spans="2:4" ht="18" customHeight="1" x14ac:dyDescent="0.25">
      <c r="B1224" s="98"/>
      <c r="C1224" s="11"/>
      <c r="D1224" s="11"/>
    </row>
    <row r="1225" spans="2:4" ht="18" customHeight="1" x14ac:dyDescent="0.25">
      <c r="B1225" s="98"/>
      <c r="C1225" s="11"/>
      <c r="D1225" s="11"/>
    </row>
    <row r="1226" spans="2:4" ht="18" customHeight="1" x14ac:dyDescent="0.25">
      <c r="B1226" s="98"/>
      <c r="C1226" s="11"/>
      <c r="D1226" s="11"/>
    </row>
    <row r="1227" spans="2:4" ht="18" customHeight="1" x14ac:dyDescent="0.25">
      <c r="B1227" s="98"/>
      <c r="C1227" s="11"/>
      <c r="D1227" s="11"/>
    </row>
    <row r="1228" spans="2:4" ht="18" customHeight="1" x14ac:dyDescent="0.25">
      <c r="B1228" s="98"/>
      <c r="C1228" s="11"/>
      <c r="D1228" s="11"/>
    </row>
    <row r="1229" spans="2:4" ht="18" customHeight="1" x14ac:dyDescent="0.25">
      <c r="B1229" s="98"/>
      <c r="C1229" s="11"/>
      <c r="D1229" s="11"/>
    </row>
    <row r="1230" spans="2:4" ht="18" customHeight="1" x14ac:dyDescent="0.25">
      <c r="B1230" s="98"/>
      <c r="C1230" s="11"/>
      <c r="D1230" s="11"/>
    </row>
    <row r="1231" spans="2:4" ht="18" customHeight="1" x14ac:dyDescent="0.25">
      <c r="B1231" s="98"/>
      <c r="C1231" s="11"/>
      <c r="D1231" s="11"/>
    </row>
    <row r="1232" spans="2:4" ht="18" customHeight="1" x14ac:dyDescent="0.25">
      <c r="B1232" s="98"/>
      <c r="C1232" s="11"/>
      <c r="D1232" s="11"/>
    </row>
    <row r="1233" spans="2:4" ht="18" customHeight="1" x14ac:dyDescent="0.25">
      <c r="B1233" s="98"/>
      <c r="C1233" s="11"/>
      <c r="D1233" s="11"/>
    </row>
    <row r="1234" spans="2:4" ht="18" customHeight="1" x14ac:dyDescent="0.25">
      <c r="B1234" s="98"/>
      <c r="C1234" s="11"/>
      <c r="D1234" s="11"/>
    </row>
  </sheetData>
  <mergeCells count="7">
    <mergeCell ref="C6:D6"/>
    <mergeCell ref="C39:D39"/>
    <mergeCell ref="A1:D1"/>
    <mergeCell ref="A2:D2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254"/>
  <sheetViews>
    <sheetView zoomScale="90" zoomScaleNormal="90" workbookViewId="0">
      <pane xSplit="1" ySplit="5" topLeftCell="B42" activePane="bottomRight" state="frozen"/>
      <selection pane="topRight" activeCell="B1" sqref="B1"/>
      <selection pane="bottomLeft" activeCell="A7" sqref="A7"/>
      <selection pane="bottomRight" activeCell="C53" sqref="C53"/>
    </sheetView>
  </sheetViews>
  <sheetFormatPr defaultRowHeight="18" customHeight="1" x14ac:dyDescent="0.25"/>
  <cols>
    <col min="1" max="1" width="7.42578125" style="45" bestFit="1" customWidth="1"/>
    <col min="2" max="2" width="59.7109375" style="99" customWidth="1"/>
    <col min="3" max="3" width="16.42578125" style="20" customWidth="1"/>
    <col min="4" max="4" width="16.42578125" style="21" customWidth="1"/>
    <col min="5" max="5" width="9.140625" style="11"/>
    <col min="6" max="104" width="9.140625" style="15"/>
    <col min="105" max="16384" width="9.140625" style="11"/>
  </cols>
  <sheetData>
    <row r="1" spans="1:104" s="27" customFormat="1" ht="23.25" customHeight="1" x14ac:dyDescent="0.3">
      <c r="A1" s="162" t="s">
        <v>28</v>
      </c>
      <c r="B1" s="162"/>
      <c r="C1" s="162"/>
      <c r="D1" s="162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</row>
    <row r="2" spans="1:104" s="27" customFormat="1" ht="18.75" x14ac:dyDescent="0.3">
      <c r="A2" s="162" t="s">
        <v>83</v>
      </c>
      <c r="B2" s="162"/>
      <c r="C2" s="162"/>
      <c r="D2" s="162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</row>
    <row r="3" spans="1:104" s="27" customFormat="1" ht="12.75" customHeight="1" x14ac:dyDescent="0.3">
      <c r="A3" s="109"/>
      <c r="B3" s="105"/>
      <c r="C3" s="109"/>
      <c r="D3" s="109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</row>
    <row r="4" spans="1:104" ht="24.75" customHeight="1" x14ac:dyDescent="0.25">
      <c r="A4" s="167" t="s">
        <v>4</v>
      </c>
      <c r="B4" s="165" t="s">
        <v>3</v>
      </c>
      <c r="C4" s="163" t="s">
        <v>24</v>
      </c>
      <c r="D4" s="163"/>
    </row>
    <row r="5" spans="1:104" s="18" customFormat="1" ht="18" customHeight="1" x14ac:dyDescent="0.25">
      <c r="A5" s="168"/>
      <c r="B5" s="166"/>
      <c r="C5" s="145" t="s">
        <v>2</v>
      </c>
      <c r="D5" s="146" t="s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</row>
    <row r="6" spans="1:104" s="29" customFormat="1" ht="18" customHeight="1" x14ac:dyDescent="0.25">
      <c r="A6" s="43"/>
      <c r="B6" s="110" t="s">
        <v>26</v>
      </c>
      <c r="C6" s="170">
        <f>'T2'!C39</f>
        <v>91871879</v>
      </c>
      <c r="D6" s="171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1:104" ht="15.75" x14ac:dyDescent="0.25">
      <c r="A7" s="44" t="s">
        <v>39</v>
      </c>
      <c r="B7" s="111" t="s">
        <v>128</v>
      </c>
      <c r="C7" s="112">
        <v>1000000</v>
      </c>
      <c r="D7" s="112" t="s">
        <v>30</v>
      </c>
    </row>
    <row r="8" spans="1:104" ht="15.75" x14ac:dyDescent="0.25">
      <c r="A8" s="44" t="s">
        <v>39</v>
      </c>
      <c r="B8" s="111" t="s">
        <v>172</v>
      </c>
      <c r="C8" s="112">
        <v>200000</v>
      </c>
      <c r="D8" s="112" t="s">
        <v>30</v>
      </c>
    </row>
    <row r="9" spans="1:104" ht="15.75" x14ac:dyDescent="0.25">
      <c r="A9" s="44" t="s">
        <v>39</v>
      </c>
      <c r="B9" s="111" t="s">
        <v>173</v>
      </c>
      <c r="C9" s="112">
        <v>500000</v>
      </c>
      <c r="D9" s="116" t="s">
        <v>30</v>
      </c>
    </row>
    <row r="10" spans="1:104" ht="15.75" x14ac:dyDescent="0.25">
      <c r="A10" s="44" t="s">
        <v>39</v>
      </c>
      <c r="B10" s="111" t="s">
        <v>174</v>
      </c>
      <c r="C10" s="112">
        <v>100000</v>
      </c>
      <c r="D10" s="116" t="s">
        <v>30</v>
      </c>
    </row>
    <row r="11" spans="1:104" ht="15.75" x14ac:dyDescent="0.25">
      <c r="A11" s="44" t="s">
        <v>39</v>
      </c>
      <c r="B11" s="111" t="s">
        <v>175</v>
      </c>
      <c r="C11" s="112">
        <v>500000</v>
      </c>
      <c r="D11" s="116" t="s">
        <v>30</v>
      </c>
    </row>
    <row r="12" spans="1:104" ht="15.75" x14ac:dyDescent="0.25">
      <c r="A12" s="44" t="s">
        <v>39</v>
      </c>
      <c r="B12" s="111" t="s">
        <v>176</v>
      </c>
      <c r="C12" s="112">
        <v>1000000</v>
      </c>
      <c r="D12" s="116" t="s">
        <v>30</v>
      </c>
    </row>
    <row r="13" spans="1:104" ht="15.75" x14ac:dyDescent="0.25">
      <c r="A13" s="44" t="s">
        <v>39</v>
      </c>
      <c r="B13" s="111" t="s">
        <v>177</v>
      </c>
      <c r="C13" s="112">
        <v>2500000</v>
      </c>
      <c r="D13" s="116" t="s">
        <v>30</v>
      </c>
    </row>
    <row r="14" spans="1:104" ht="15.75" x14ac:dyDescent="0.25">
      <c r="A14" s="44" t="s">
        <v>39</v>
      </c>
      <c r="B14" s="14" t="s">
        <v>156</v>
      </c>
      <c r="C14" s="116">
        <v>20000</v>
      </c>
      <c r="D14" s="116" t="s">
        <v>30</v>
      </c>
    </row>
    <row r="15" spans="1:104" ht="15.75" x14ac:dyDescent="0.25">
      <c r="A15" s="44" t="s">
        <v>40</v>
      </c>
      <c r="B15" s="14" t="s">
        <v>156</v>
      </c>
      <c r="C15" s="116">
        <v>20000</v>
      </c>
      <c r="D15" s="116" t="s">
        <v>30</v>
      </c>
    </row>
    <row r="16" spans="1:104" ht="15.75" x14ac:dyDescent="0.25">
      <c r="A16" s="44" t="s">
        <v>41</v>
      </c>
      <c r="B16" s="111" t="s">
        <v>178</v>
      </c>
      <c r="C16" s="116">
        <v>1000000</v>
      </c>
      <c r="D16" s="116" t="s">
        <v>30</v>
      </c>
    </row>
    <row r="17" spans="1:4" ht="15.75" x14ac:dyDescent="0.25">
      <c r="A17" s="44" t="s">
        <v>41</v>
      </c>
      <c r="B17" s="111" t="s">
        <v>181</v>
      </c>
      <c r="C17" s="116">
        <v>200000</v>
      </c>
      <c r="D17" s="116" t="s">
        <v>30</v>
      </c>
    </row>
    <row r="18" spans="1:4" ht="15.75" x14ac:dyDescent="0.25">
      <c r="A18" s="44" t="s">
        <v>41</v>
      </c>
      <c r="B18" s="111" t="s">
        <v>179</v>
      </c>
      <c r="C18" s="116" t="s">
        <v>30</v>
      </c>
      <c r="D18" s="116">
        <v>2120000</v>
      </c>
    </row>
    <row r="19" spans="1:4" ht="15.75" x14ac:dyDescent="0.25">
      <c r="A19" s="44" t="s">
        <v>42</v>
      </c>
      <c r="B19" s="111" t="s">
        <v>180</v>
      </c>
      <c r="C19" s="116">
        <v>500000</v>
      </c>
      <c r="D19" s="116" t="s">
        <v>30</v>
      </c>
    </row>
    <row r="20" spans="1:4" ht="15.75" x14ac:dyDescent="0.25">
      <c r="A20" s="44" t="s">
        <v>42</v>
      </c>
      <c r="B20" s="14" t="s">
        <v>156</v>
      </c>
      <c r="C20" s="116">
        <v>40000</v>
      </c>
      <c r="D20" s="116" t="s">
        <v>30</v>
      </c>
    </row>
    <row r="21" spans="1:4" ht="15.75" x14ac:dyDescent="0.25">
      <c r="A21" s="44" t="s">
        <v>163</v>
      </c>
      <c r="B21" s="14" t="s">
        <v>156</v>
      </c>
      <c r="C21" s="116">
        <v>20000</v>
      </c>
      <c r="D21" s="116" t="s">
        <v>30</v>
      </c>
    </row>
    <row r="22" spans="1:4" ht="15.75" x14ac:dyDescent="0.25">
      <c r="A22" s="44" t="s">
        <v>163</v>
      </c>
      <c r="B22" s="111" t="s">
        <v>182</v>
      </c>
      <c r="C22" s="116">
        <v>200000</v>
      </c>
      <c r="D22" s="116" t="s">
        <v>30</v>
      </c>
    </row>
    <row r="23" spans="1:4" ht="15.75" x14ac:dyDescent="0.25">
      <c r="A23" s="44" t="s">
        <v>163</v>
      </c>
      <c r="B23" s="111" t="s">
        <v>183</v>
      </c>
      <c r="C23" s="116">
        <v>300000</v>
      </c>
      <c r="D23" s="116" t="s">
        <v>30</v>
      </c>
    </row>
    <row r="24" spans="1:4" ht="15.75" x14ac:dyDescent="0.25">
      <c r="A24" s="44" t="s">
        <v>163</v>
      </c>
      <c r="B24" s="14" t="s">
        <v>156</v>
      </c>
      <c r="C24" s="116">
        <v>40000</v>
      </c>
      <c r="D24" s="116" t="s">
        <v>30</v>
      </c>
    </row>
    <row r="25" spans="1:4" ht="15.75" x14ac:dyDescent="0.25">
      <c r="A25" s="44" t="s">
        <v>43</v>
      </c>
      <c r="B25" s="111" t="s">
        <v>184</v>
      </c>
      <c r="C25" s="116">
        <v>100000</v>
      </c>
      <c r="D25" s="116" t="s">
        <v>30</v>
      </c>
    </row>
    <row r="26" spans="1:4" ht="15.75" x14ac:dyDescent="0.25">
      <c r="A26" s="44" t="s">
        <v>164</v>
      </c>
      <c r="B26" s="111" t="s">
        <v>185</v>
      </c>
      <c r="C26" s="116">
        <v>40000</v>
      </c>
      <c r="D26" s="116" t="s">
        <v>30</v>
      </c>
    </row>
    <row r="27" spans="1:4" ht="15.75" x14ac:dyDescent="0.25">
      <c r="A27" s="44" t="s">
        <v>165</v>
      </c>
      <c r="B27" s="111" t="s">
        <v>62</v>
      </c>
      <c r="C27" s="116" t="s">
        <v>30</v>
      </c>
      <c r="D27" s="116">
        <v>760000</v>
      </c>
    </row>
    <row r="28" spans="1:4" ht="15.75" x14ac:dyDescent="0.25">
      <c r="A28" s="44" t="s">
        <v>165</v>
      </c>
      <c r="B28" s="111" t="s">
        <v>185</v>
      </c>
      <c r="C28" s="116">
        <v>40000</v>
      </c>
      <c r="D28" s="116" t="s">
        <v>30</v>
      </c>
    </row>
    <row r="29" spans="1:4" ht="15.75" x14ac:dyDescent="0.25">
      <c r="A29" s="44" t="s">
        <v>165</v>
      </c>
      <c r="B29" s="111" t="s">
        <v>186</v>
      </c>
      <c r="C29" s="116">
        <v>1000000</v>
      </c>
      <c r="D29" s="116" t="s">
        <v>30</v>
      </c>
    </row>
    <row r="30" spans="1:4" ht="15.75" x14ac:dyDescent="0.25">
      <c r="A30" s="44" t="s">
        <v>165</v>
      </c>
      <c r="B30" s="111" t="s">
        <v>187</v>
      </c>
      <c r="C30" s="116">
        <v>1000000</v>
      </c>
      <c r="D30" s="116" t="s">
        <v>30</v>
      </c>
    </row>
    <row r="31" spans="1:4" ht="15.75" x14ac:dyDescent="0.25">
      <c r="A31" s="44" t="s">
        <v>165</v>
      </c>
      <c r="B31" s="111" t="s">
        <v>188</v>
      </c>
      <c r="C31" s="116">
        <v>500000</v>
      </c>
      <c r="D31" s="116" t="s">
        <v>30</v>
      </c>
    </row>
    <row r="32" spans="1:4" ht="15.75" x14ac:dyDescent="0.25">
      <c r="A32" s="44" t="s">
        <v>44</v>
      </c>
      <c r="B32" s="111" t="s">
        <v>185</v>
      </c>
      <c r="C32" s="116">
        <v>40000</v>
      </c>
      <c r="D32" s="116" t="s">
        <v>30</v>
      </c>
    </row>
    <row r="33" spans="1:4" ht="15.75" x14ac:dyDescent="0.25">
      <c r="A33" s="44" t="s">
        <v>44</v>
      </c>
      <c r="B33" s="111" t="s">
        <v>189</v>
      </c>
      <c r="C33" s="116">
        <v>1000000</v>
      </c>
      <c r="D33" s="116" t="s">
        <v>30</v>
      </c>
    </row>
    <row r="34" spans="1:4" ht="15.75" x14ac:dyDescent="0.25">
      <c r="A34" s="44" t="s">
        <v>44</v>
      </c>
      <c r="B34" s="111" t="s">
        <v>185</v>
      </c>
      <c r="C34" s="116">
        <v>40000</v>
      </c>
      <c r="D34" s="116" t="s">
        <v>30</v>
      </c>
    </row>
    <row r="35" spans="1:4" ht="15.75" x14ac:dyDescent="0.25">
      <c r="A35" s="44" t="s">
        <v>45</v>
      </c>
      <c r="B35" s="111" t="s">
        <v>190</v>
      </c>
      <c r="C35" s="116">
        <v>500000</v>
      </c>
      <c r="D35" s="116" t="s">
        <v>30</v>
      </c>
    </row>
    <row r="36" spans="1:4" ht="15.75" x14ac:dyDescent="0.25">
      <c r="A36" s="44" t="s">
        <v>45</v>
      </c>
      <c r="B36" s="111" t="s">
        <v>191</v>
      </c>
      <c r="C36" s="116" t="s">
        <v>30</v>
      </c>
      <c r="D36" s="116">
        <v>2120000</v>
      </c>
    </row>
    <row r="37" spans="1:4" ht="15.75" x14ac:dyDescent="0.25">
      <c r="A37" s="44" t="s">
        <v>45</v>
      </c>
      <c r="B37" s="111" t="s">
        <v>192</v>
      </c>
      <c r="C37" s="116" t="s">
        <v>30</v>
      </c>
      <c r="D37" s="116">
        <v>1292000</v>
      </c>
    </row>
    <row r="38" spans="1:4" ht="15.75" x14ac:dyDescent="0.25">
      <c r="A38" s="44" t="s">
        <v>166</v>
      </c>
      <c r="B38" s="111" t="s">
        <v>193</v>
      </c>
      <c r="C38" s="116" t="s">
        <v>30</v>
      </c>
      <c r="D38" s="116">
        <v>500000</v>
      </c>
    </row>
    <row r="39" spans="1:4" ht="15.75" x14ac:dyDescent="0.25">
      <c r="A39" s="44" t="s">
        <v>166</v>
      </c>
      <c r="B39" s="111" t="s">
        <v>194</v>
      </c>
      <c r="C39" s="116">
        <v>2000000</v>
      </c>
      <c r="D39" s="116" t="s">
        <v>30</v>
      </c>
    </row>
    <row r="40" spans="1:4" ht="15.75" x14ac:dyDescent="0.25">
      <c r="A40" s="44" t="s">
        <v>167</v>
      </c>
      <c r="B40" s="111" t="s">
        <v>195</v>
      </c>
      <c r="C40" s="116">
        <v>500000</v>
      </c>
      <c r="D40" s="116" t="s">
        <v>30</v>
      </c>
    </row>
    <row r="41" spans="1:4" ht="15.75" x14ac:dyDescent="0.25">
      <c r="A41" s="44" t="s">
        <v>167</v>
      </c>
      <c r="B41" s="111" t="s">
        <v>196</v>
      </c>
      <c r="C41" s="116">
        <v>900000</v>
      </c>
      <c r="D41" s="116" t="s">
        <v>30</v>
      </c>
    </row>
    <row r="42" spans="1:4" ht="15.75" x14ac:dyDescent="0.25">
      <c r="A42" s="44" t="s">
        <v>46</v>
      </c>
      <c r="B42" s="111" t="s">
        <v>29</v>
      </c>
      <c r="C42" s="116">
        <v>7397</v>
      </c>
      <c r="D42" s="116" t="s">
        <v>30</v>
      </c>
    </row>
    <row r="43" spans="1:4" ht="15.75" x14ac:dyDescent="0.25">
      <c r="A43" s="44" t="s">
        <v>47</v>
      </c>
      <c r="B43" s="111" t="s">
        <v>197</v>
      </c>
      <c r="C43" s="116" t="s">
        <v>30</v>
      </c>
      <c r="D43" s="116">
        <v>2120000</v>
      </c>
    </row>
    <row r="44" spans="1:4" ht="15.75" x14ac:dyDescent="0.25">
      <c r="A44" s="44" t="s">
        <v>48</v>
      </c>
      <c r="B44" s="111" t="s">
        <v>198</v>
      </c>
      <c r="C44" s="116">
        <v>500000</v>
      </c>
      <c r="D44" s="116" t="s">
        <v>30</v>
      </c>
    </row>
    <row r="45" spans="1:4" ht="15.75" x14ac:dyDescent="0.25">
      <c r="A45" s="44" t="s">
        <v>48</v>
      </c>
      <c r="B45" s="111" t="s">
        <v>199</v>
      </c>
      <c r="C45" s="116">
        <v>500000</v>
      </c>
      <c r="D45" s="116" t="s">
        <v>30</v>
      </c>
    </row>
    <row r="46" spans="1:4" ht="15.75" x14ac:dyDescent="0.25">
      <c r="A46" s="44" t="s">
        <v>168</v>
      </c>
      <c r="B46" s="111" t="s">
        <v>200</v>
      </c>
      <c r="C46" s="116">
        <v>200000</v>
      </c>
      <c r="D46" s="116" t="s">
        <v>30</v>
      </c>
    </row>
    <row r="47" spans="1:4" ht="15.75" x14ac:dyDescent="0.25">
      <c r="A47" s="44" t="s">
        <v>169</v>
      </c>
      <c r="B47" s="111" t="s">
        <v>201</v>
      </c>
      <c r="C47" s="116" t="s">
        <v>30</v>
      </c>
      <c r="D47" s="116">
        <v>2120000</v>
      </c>
    </row>
    <row r="48" spans="1:4" ht="15.75" x14ac:dyDescent="0.25">
      <c r="A48" s="44" t="s">
        <v>170</v>
      </c>
      <c r="B48" s="111" t="s">
        <v>202</v>
      </c>
      <c r="C48" s="116">
        <v>500000</v>
      </c>
      <c r="D48" s="116" t="s">
        <v>30</v>
      </c>
    </row>
    <row r="49" spans="1:104" ht="15.75" x14ac:dyDescent="0.25">
      <c r="A49" s="44" t="s">
        <v>170</v>
      </c>
      <c r="B49" s="111" t="s">
        <v>203</v>
      </c>
      <c r="C49" s="116">
        <v>200000</v>
      </c>
      <c r="D49" s="116" t="s">
        <v>30</v>
      </c>
    </row>
    <row r="50" spans="1:104" ht="15.75" x14ac:dyDescent="0.25">
      <c r="A50" s="44" t="s">
        <v>49</v>
      </c>
      <c r="B50" s="111" t="s">
        <v>204</v>
      </c>
      <c r="C50" s="116" t="s">
        <v>30</v>
      </c>
      <c r="D50" s="116">
        <v>2350000</v>
      </c>
    </row>
    <row r="51" spans="1:104" ht="15.75" x14ac:dyDescent="0.25">
      <c r="A51" s="44" t="s">
        <v>57</v>
      </c>
      <c r="B51" s="111" t="s">
        <v>187</v>
      </c>
      <c r="C51" s="116">
        <v>2000000</v>
      </c>
      <c r="D51" s="116" t="s">
        <v>30</v>
      </c>
    </row>
    <row r="52" spans="1:104" ht="15.75" x14ac:dyDescent="0.25">
      <c r="A52" s="44" t="s">
        <v>57</v>
      </c>
      <c r="B52" s="111" t="s">
        <v>205</v>
      </c>
      <c r="C52" s="116">
        <v>20000</v>
      </c>
      <c r="D52" s="116" t="s">
        <v>30</v>
      </c>
    </row>
    <row r="53" spans="1:104" ht="31.5" x14ac:dyDescent="0.25">
      <c r="A53" s="44" t="s">
        <v>57</v>
      </c>
      <c r="B53" s="111" t="s">
        <v>206</v>
      </c>
      <c r="C53" s="116">
        <v>100000</v>
      </c>
      <c r="D53" s="116" t="s">
        <v>30</v>
      </c>
    </row>
    <row r="54" spans="1:104" ht="31.5" x14ac:dyDescent="0.25">
      <c r="A54" s="44" t="s">
        <v>57</v>
      </c>
      <c r="B54" s="111" t="s">
        <v>207</v>
      </c>
      <c r="C54" s="116">
        <v>100000</v>
      </c>
      <c r="D54" s="116" t="s">
        <v>30</v>
      </c>
    </row>
    <row r="55" spans="1:104" ht="15.75" x14ac:dyDescent="0.25">
      <c r="A55" s="44" t="s">
        <v>57</v>
      </c>
      <c r="B55" s="111" t="s">
        <v>208</v>
      </c>
      <c r="C55" s="116">
        <v>300000</v>
      </c>
      <c r="D55" s="116" t="s">
        <v>30</v>
      </c>
    </row>
    <row r="56" spans="1:104" ht="15.75" x14ac:dyDescent="0.25">
      <c r="A56" s="44" t="s">
        <v>171</v>
      </c>
      <c r="B56" s="111" t="s">
        <v>209</v>
      </c>
      <c r="C56" s="116" t="s">
        <v>30</v>
      </c>
      <c r="D56" s="116">
        <v>2120000</v>
      </c>
    </row>
    <row r="57" spans="1:104" s="56" customFormat="1" ht="15.75" x14ac:dyDescent="0.25">
      <c r="A57" s="53"/>
      <c r="B57" s="147" t="s">
        <v>31</v>
      </c>
      <c r="C57" s="31">
        <f>SUM(C7:C56)</f>
        <v>20227397</v>
      </c>
      <c r="D57" s="31">
        <f>SUM(D7:D56)</f>
        <v>15502000</v>
      </c>
      <c r="E57" s="54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</row>
    <row r="58" spans="1:104" s="16" customFormat="1" ht="18.75" x14ac:dyDescent="0.3">
      <c r="A58" s="108"/>
      <c r="B58" s="144" t="s">
        <v>58</v>
      </c>
      <c r="C58" s="175">
        <f>C6+C57-D57</f>
        <v>96597276</v>
      </c>
      <c r="D58" s="176"/>
      <c r="E58" s="11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</row>
    <row r="59" spans="1:104" s="16" customFormat="1" ht="15.75" x14ac:dyDescent="0.25">
      <c r="A59" s="45"/>
      <c r="B59" s="97"/>
      <c r="C59" s="21"/>
      <c r="D59" s="22"/>
      <c r="E59" s="11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</row>
    <row r="60" spans="1:104" s="23" customFormat="1" ht="15.75" x14ac:dyDescent="0.25">
      <c r="A60" s="45"/>
      <c r="B60" s="97"/>
      <c r="C60" s="21"/>
      <c r="D60" s="22"/>
      <c r="E60" s="11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</row>
    <row r="61" spans="1:104" s="15" customFormat="1" ht="15.75" x14ac:dyDescent="0.25">
      <c r="A61" s="45"/>
      <c r="B61" s="97"/>
      <c r="C61" s="21"/>
      <c r="D61" s="22"/>
      <c r="E61" s="11"/>
    </row>
    <row r="62" spans="1:104" ht="15.75" x14ac:dyDescent="0.25">
      <c r="B62" s="97"/>
      <c r="C62" s="21"/>
      <c r="D62" s="22"/>
    </row>
    <row r="63" spans="1:104" ht="15.75" x14ac:dyDescent="0.25">
      <c r="B63" s="97"/>
      <c r="C63" s="21"/>
      <c r="D63" s="22"/>
    </row>
    <row r="64" spans="1:104" ht="15.75" x14ac:dyDescent="0.25">
      <c r="B64" s="97"/>
      <c r="C64" s="21"/>
      <c r="D64" s="22"/>
    </row>
    <row r="65" spans="2:4" ht="15.75" x14ac:dyDescent="0.25">
      <c r="B65" s="98"/>
    </row>
    <row r="66" spans="2:4" ht="15.75" x14ac:dyDescent="0.25">
      <c r="B66" s="98"/>
    </row>
    <row r="67" spans="2:4" ht="15.75" x14ac:dyDescent="0.25">
      <c r="B67" s="98"/>
    </row>
    <row r="68" spans="2:4" ht="15.75" x14ac:dyDescent="0.25">
      <c r="B68" s="98"/>
    </row>
    <row r="69" spans="2:4" ht="15.75" x14ac:dyDescent="0.25">
      <c r="B69" s="98"/>
    </row>
    <row r="70" spans="2:4" ht="15.75" x14ac:dyDescent="0.25">
      <c r="B70" s="98"/>
    </row>
    <row r="71" spans="2:4" ht="15.75" x14ac:dyDescent="0.25">
      <c r="B71" s="98"/>
    </row>
    <row r="72" spans="2:4" ht="15.75" x14ac:dyDescent="0.25">
      <c r="B72" s="98"/>
    </row>
    <row r="73" spans="2:4" ht="15.75" x14ac:dyDescent="0.25">
      <c r="B73" s="98"/>
    </row>
    <row r="74" spans="2:4" ht="15.75" x14ac:dyDescent="0.25">
      <c r="B74" s="98"/>
    </row>
    <row r="75" spans="2:4" ht="15.75" x14ac:dyDescent="0.25">
      <c r="B75" s="98"/>
    </row>
    <row r="76" spans="2:4" ht="15.75" x14ac:dyDescent="0.25">
      <c r="B76" s="98"/>
    </row>
    <row r="77" spans="2:4" ht="15.75" x14ac:dyDescent="0.25">
      <c r="B77" s="98"/>
    </row>
    <row r="78" spans="2:4" ht="15.75" x14ac:dyDescent="0.25">
      <c r="B78" s="98"/>
    </row>
    <row r="79" spans="2:4" ht="15.75" x14ac:dyDescent="0.25">
      <c r="B79" s="98"/>
      <c r="C79" s="11"/>
      <c r="D79" s="11"/>
    </row>
    <row r="80" spans="2:4" ht="15.75" x14ac:dyDescent="0.25">
      <c r="B80" s="98"/>
      <c r="C80" s="11"/>
      <c r="D80" s="11"/>
    </row>
    <row r="81" spans="2:4" ht="15.75" x14ac:dyDescent="0.25">
      <c r="B81" s="98"/>
      <c r="C81" s="11"/>
      <c r="D81" s="11"/>
    </row>
    <row r="82" spans="2:4" ht="15.75" x14ac:dyDescent="0.25">
      <c r="B82" s="98"/>
      <c r="C82" s="11"/>
      <c r="D82" s="11"/>
    </row>
    <row r="83" spans="2:4" ht="15.75" x14ac:dyDescent="0.25">
      <c r="B83" s="98"/>
      <c r="C83" s="11"/>
      <c r="D83" s="11"/>
    </row>
    <row r="84" spans="2:4" ht="15.75" x14ac:dyDescent="0.25">
      <c r="B84" s="98"/>
      <c r="C84" s="11"/>
      <c r="D84" s="11"/>
    </row>
    <row r="85" spans="2:4" ht="15.75" x14ac:dyDescent="0.25">
      <c r="B85" s="98"/>
      <c r="C85" s="11"/>
      <c r="D85" s="11"/>
    </row>
    <row r="86" spans="2:4" ht="15.75" x14ac:dyDescent="0.25">
      <c r="B86" s="98"/>
      <c r="C86" s="11"/>
      <c r="D86" s="11"/>
    </row>
    <row r="87" spans="2:4" ht="15.75" x14ac:dyDescent="0.25">
      <c r="B87" s="98"/>
      <c r="C87" s="11"/>
      <c r="D87" s="11"/>
    </row>
    <row r="88" spans="2:4" ht="15.75" x14ac:dyDescent="0.25">
      <c r="B88" s="98"/>
      <c r="C88" s="11"/>
      <c r="D88" s="11"/>
    </row>
    <row r="89" spans="2:4" ht="15.75" x14ac:dyDescent="0.25">
      <c r="B89" s="98"/>
      <c r="C89" s="11"/>
      <c r="D89" s="11"/>
    </row>
    <row r="90" spans="2:4" ht="15.75" x14ac:dyDescent="0.25">
      <c r="B90" s="98"/>
      <c r="C90" s="11"/>
      <c r="D90" s="11"/>
    </row>
    <row r="91" spans="2:4" ht="15.75" x14ac:dyDescent="0.25">
      <c r="B91" s="98"/>
      <c r="C91" s="11"/>
      <c r="D91" s="11"/>
    </row>
    <row r="92" spans="2:4" ht="15.75" x14ac:dyDescent="0.25">
      <c r="B92" s="98"/>
      <c r="C92" s="11"/>
      <c r="D92" s="11"/>
    </row>
    <row r="93" spans="2:4" ht="15.75" x14ac:dyDescent="0.25">
      <c r="B93" s="98"/>
      <c r="C93" s="11"/>
      <c r="D93" s="11"/>
    </row>
    <row r="94" spans="2:4" ht="15.75" x14ac:dyDescent="0.25">
      <c r="B94" s="98"/>
      <c r="C94" s="11"/>
      <c r="D94" s="11"/>
    </row>
    <row r="95" spans="2:4" ht="15.75" x14ac:dyDescent="0.25">
      <c r="B95" s="98"/>
      <c r="C95" s="11"/>
      <c r="D95" s="11"/>
    </row>
    <row r="96" spans="2:4" ht="15.75" x14ac:dyDescent="0.25">
      <c r="B96" s="98"/>
      <c r="C96" s="11"/>
      <c r="D96" s="11"/>
    </row>
    <row r="97" spans="2:4" ht="15.75" x14ac:dyDescent="0.25">
      <c r="B97" s="98"/>
      <c r="C97" s="11"/>
      <c r="D97" s="11"/>
    </row>
    <row r="98" spans="2:4" ht="15.75" x14ac:dyDescent="0.25">
      <c r="B98" s="98"/>
      <c r="C98" s="11"/>
      <c r="D98" s="11"/>
    </row>
    <row r="99" spans="2:4" ht="15.75" x14ac:dyDescent="0.25">
      <c r="B99" s="98"/>
      <c r="C99" s="11"/>
      <c r="D99" s="11"/>
    </row>
    <row r="100" spans="2:4" ht="18" customHeight="1" x14ac:dyDescent="0.25">
      <c r="B100" s="98"/>
      <c r="C100" s="11"/>
      <c r="D100" s="11"/>
    </row>
    <row r="101" spans="2:4" ht="18" customHeight="1" x14ac:dyDescent="0.25">
      <c r="B101" s="98"/>
      <c r="C101" s="11"/>
      <c r="D101" s="11"/>
    </row>
    <row r="102" spans="2:4" ht="18" customHeight="1" x14ac:dyDescent="0.25">
      <c r="B102" s="98"/>
      <c r="C102" s="11"/>
      <c r="D102" s="11"/>
    </row>
    <row r="103" spans="2:4" ht="18" customHeight="1" x14ac:dyDescent="0.25">
      <c r="B103" s="98"/>
      <c r="C103" s="11"/>
      <c r="D103" s="11"/>
    </row>
    <row r="104" spans="2:4" ht="18" customHeight="1" x14ac:dyDescent="0.25">
      <c r="B104" s="98"/>
      <c r="C104" s="11"/>
      <c r="D104" s="11"/>
    </row>
    <row r="105" spans="2:4" ht="18" customHeight="1" x14ac:dyDescent="0.25">
      <c r="B105" s="98"/>
      <c r="C105" s="11"/>
      <c r="D105" s="11"/>
    </row>
    <row r="106" spans="2:4" ht="18" customHeight="1" x14ac:dyDescent="0.25">
      <c r="B106" s="98"/>
      <c r="C106" s="11"/>
      <c r="D106" s="11"/>
    </row>
    <row r="107" spans="2:4" ht="18" customHeight="1" x14ac:dyDescent="0.25">
      <c r="B107" s="98"/>
      <c r="C107" s="11"/>
      <c r="D107" s="11"/>
    </row>
    <row r="108" spans="2:4" ht="18" customHeight="1" x14ac:dyDescent="0.25">
      <c r="B108" s="98"/>
      <c r="C108" s="11"/>
      <c r="D108" s="11"/>
    </row>
    <row r="109" spans="2:4" ht="18" customHeight="1" x14ac:dyDescent="0.25">
      <c r="B109" s="98"/>
      <c r="C109" s="11"/>
      <c r="D109" s="11"/>
    </row>
    <row r="110" spans="2:4" ht="18" customHeight="1" x14ac:dyDescent="0.25">
      <c r="B110" s="98"/>
      <c r="C110" s="11"/>
      <c r="D110" s="11"/>
    </row>
    <row r="111" spans="2:4" ht="18" customHeight="1" x14ac:dyDescent="0.25">
      <c r="B111" s="98"/>
      <c r="C111" s="11"/>
      <c r="D111" s="11"/>
    </row>
    <row r="112" spans="2:4" ht="18" customHeight="1" x14ac:dyDescent="0.25">
      <c r="B112" s="98"/>
      <c r="C112" s="11"/>
      <c r="D112" s="11"/>
    </row>
    <row r="113" spans="2:4" ht="18" customHeight="1" x14ac:dyDescent="0.25">
      <c r="B113" s="98"/>
      <c r="C113" s="11"/>
      <c r="D113" s="11"/>
    </row>
    <row r="114" spans="2:4" ht="18" customHeight="1" x14ac:dyDescent="0.25">
      <c r="B114" s="98"/>
      <c r="C114" s="11"/>
      <c r="D114" s="11"/>
    </row>
    <row r="115" spans="2:4" ht="18" customHeight="1" x14ac:dyDescent="0.25">
      <c r="B115" s="98"/>
      <c r="C115" s="11"/>
      <c r="D115" s="11"/>
    </row>
    <row r="116" spans="2:4" ht="18" customHeight="1" x14ac:dyDescent="0.25">
      <c r="B116" s="98"/>
      <c r="C116" s="11"/>
      <c r="D116" s="11"/>
    </row>
    <row r="117" spans="2:4" ht="18" customHeight="1" x14ac:dyDescent="0.25">
      <c r="B117" s="98"/>
      <c r="C117" s="11"/>
      <c r="D117" s="11"/>
    </row>
    <row r="118" spans="2:4" ht="18" customHeight="1" x14ac:dyDescent="0.25">
      <c r="B118" s="98"/>
      <c r="C118" s="11"/>
      <c r="D118" s="11"/>
    </row>
    <row r="119" spans="2:4" ht="18" customHeight="1" x14ac:dyDescent="0.25">
      <c r="B119" s="98"/>
      <c r="C119" s="11"/>
      <c r="D119" s="11"/>
    </row>
    <row r="120" spans="2:4" ht="18" customHeight="1" x14ac:dyDescent="0.25">
      <c r="B120" s="98"/>
      <c r="C120" s="11"/>
      <c r="D120" s="11"/>
    </row>
    <row r="121" spans="2:4" ht="18" customHeight="1" x14ac:dyDescent="0.25">
      <c r="B121" s="98"/>
      <c r="C121" s="11"/>
      <c r="D121" s="11"/>
    </row>
    <row r="122" spans="2:4" ht="18" customHeight="1" x14ac:dyDescent="0.25">
      <c r="B122" s="98"/>
      <c r="C122" s="11"/>
      <c r="D122" s="11"/>
    </row>
    <row r="123" spans="2:4" ht="18" customHeight="1" x14ac:dyDescent="0.25">
      <c r="B123" s="98"/>
      <c r="C123" s="11"/>
      <c r="D123" s="11"/>
    </row>
    <row r="124" spans="2:4" ht="18" customHeight="1" x14ac:dyDescent="0.25">
      <c r="B124" s="98"/>
      <c r="C124" s="11"/>
      <c r="D124" s="11"/>
    </row>
    <row r="125" spans="2:4" ht="18" customHeight="1" x14ac:dyDescent="0.25">
      <c r="B125" s="98"/>
      <c r="C125" s="11"/>
      <c r="D125" s="11"/>
    </row>
    <row r="126" spans="2:4" ht="18" customHeight="1" x14ac:dyDescent="0.25">
      <c r="B126" s="98"/>
      <c r="C126" s="11"/>
      <c r="D126" s="11"/>
    </row>
    <row r="127" spans="2:4" ht="18" customHeight="1" x14ac:dyDescent="0.25">
      <c r="B127" s="98"/>
      <c r="C127" s="11"/>
      <c r="D127" s="11"/>
    </row>
    <row r="128" spans="2:4" ht="18" customHeight="1" x14ac:dyDescent="0.25">
      <c r="B128" s="98"/>
      <c r="C128" s="11"/>
      <c r="D128" s="11"/>
    </row>
    <row r="129" spans="2:4" ht="18" customHeight="1" x14ac:dyDescent="0.25">
      <c r="B129" s="98"/>
      <c r="C129" s="11"/>
      <c r="D129" s="11"/>
    </row>
    <row r="130" spans="2:4" ht="18" customHeight="1" x14ac:dyDescent="0.25">
      <c r="B130" s="98"/>
      <c r="C130" s="11"/>
      <c r="D130" s="11"/>
    </row>
    <row r="131" spans="2:4" ht="18" customHeight="1" x14ac:dyDescent="0.25">
      <c r="B131" s="98"/>
      <c r="C131" s="11"/>
      <c r="D131" s="11"/>
    </row>
    <row r="132" spans="2:4" ht="18" customHeight="1" x14ac:dyDescent="0.25">
      <c r="B132" s="98"/>
      <c r="C132" s="11"/>
      <c r="D132" s="11"/>
    </row>
    <row r="133" spans="2:4" ht="18" customHeight="1" x14ac:dyDescent="0.25">
      <c r="B133" s="98"/>
      <c r="C133" s="11"/>
      <c r="D133" s="11"/>
    </row>
    <row r="134" spans="2:4" ht="18" customHeight="1" x14ac:dyDescent="0.25">
      <c r="B134" s="98"/>
      <c r="C134" s="11"/>
      <c r="D134" s="11"/>
    </row>
    <row r="135" spans="2:4" ht="18" customHeight="1" x14ac:dyDescent="0.25">
      <c r="B135" s="98"/>
      <c r="C135" s="11"/>
      <c r="D135" s="11"/>
    </row>
    <row r="136" spans="2:4" ht="18" customHeight="1" x14ac:dyDescent="0.25">
      <c r="B136" s="98"/>
      <c r="C136" s="11"/>
      <c r="D136" s="11"/>
    </row>
    <row r="137" spans="2:4" ht="18" customHeight="1" x14ac:dyDescent="0.25">
      <c r="B137" s="98"/>
      <c r="C137" s="11"/>
      <c r="D137" s="11"/>
    </row>
    <row r="138" spans="2:4" ht="18" customHeight="1" x14ac:dyDescent="0.25">
      <c r="B138" s="98"/>
      <c r="C138" s="11"/>
      <c r="D138" s="11"/>
    </row>
    <row r="139" spans="2:4" ht="18" customHeight="1" x14ac:dyDescent="0.25">
      <c r="B139" s="98"/>
      <c r="C139" s="11"/>
      <c r="D139" s="11"/>
    </row>
    <row r="140" spans="2:4" ht="18" customHeight="1" x14ac:dyDescent="0.25">
      <c r="B140" s="98"/>
      <c r="C140" s="11"/>
      <c r="D140" s="11"/>
    </row>
    <row r="141" spans="2:4" ht="18" customHeight="1" x14ac:dyDescent="0.25">
      <c r="B141" s="98"/>
      <c r="C141" s="11"/>
      <c r="D141" s="11"/>
    </row>
    <row r="142" spans="2:4" ht="18" customHeight="1" x14ac:dyDescent="0.25">
      <c r="B142" s="98"/>
      <c r="C142" s="11"/>
      <c r="D142" s="11"/>
    </row>
    <row r="143" spans="2:4" ht="18" customHeight="1" x14ac:dyDescent="0.25">
      <c r="B143" s="98"/>
      <c r="C143" s="11"/>
      <c r="D143" s="11"/>
    </row>
    <row r="144" spans="2:4" ht="18" customHeight="1" x14ac:dyDescent="0.25">
      <c r="B144" s="98"/>
      <c r="C144" s="11"/>
      <c r="D144" s="11"/>
    </row>
    <row r="145" spans="2:4" ht="18" customHeight="1" x14ac:dyDescent="0.25">
      <c r="B145" s="98"/>
      <c r="C145" s="11"/>
      <c r="D145" s="11"/>
    </row>
    <row r="146" spans="2:4" ht="18" customHeight="1" x14ac:dyDescent="0.25">
      <c r="B146" s="98"/>
      <c r="C146" s="11"/>
      <c r="D146" s="11"/>
    </row>
    <row r="147" spans="2:4" ht="18" customHeight="1" x14ac:dyDescent="0.25">
      <c r="B147" s="98"/>
      <c r="C147" s="11"/>
      <c r="D147" s="11"/>
    </row>
    <row r="148" spans="2:4" ht="18" customHeight="1" x14ac:dyDescent="0.25">
      <c r="B148" s="98"/>
      <c r="C148" s="11"/>
      <c r="D148" s="11"/>
    </row>
    <row r="149" spans="2:4" ht="18" customHeight="1" x14ac:dyDescent="0.25">
      <c r="B149" s="98"/>
      <c r="C149" s="11"/>
      <c r="D149" s="11"/>
    </row>
    <row r="150" spans="2:4" ht="18" customHeight="1" x14ac:dyDescent="0.25">
      <c r="B150" s="98"/>
      <c r="C150" s="11"/>
      <c r="D150" s="11"/>
    </row>
    <row r="151" spans="2:4" ht="18" customHeight="1" x14ac:dyDescent="0.25">
      <c r="B151" s="98"/>
      <c r="C151" s="11"/>
      <c r="D151" s="11"/>
    </row>
    <row r="152" spans="2:4" ht="18" customHeight="1" x14ac:dyDescent="0.25">
      <c r="B152" s="98"/>
      <c r="C152" s="11"/>
      <c r="D152" s="11"/>
    </row>
    <row r="153" spans="2:4" ht="18" customHeight="1" x14ac:dyDescent="0.25">
      <c r="B153" s="98"/>
      <c r="C153" s="11"/>
      <c r="D153" s="11"/>
    </row>
    <row r="154" spans="2:4" ht="18" customHeight="1" x14ac:dyDescent="0.25">
      <c r="B154" s="98"/>
      <c r="C154" s="11"/>
      <c r="D154" s="11"/>
    </row>
    <row r="155" spans="2:4" ht="18" customHeight="1" x14ac:dyDescent="0.25">
      <c r="B155" s="98"/>
      <c r="C155" s="11"/>
      <c r="D155" s="11"/>
    </row>
    <row r="156" spans="2:4" ht="18" customHeight="1" x14ac:dyDescent="0.25">
      <c r="B156" s="98"/>
      <c r="C156" s="11"/>
      <c r="D156" s="11"/>
    </row>
    <row r="157" spans="2:4" ht="18" customHeight="1" x14ac:dyDescent="0.25">
      <c r="B157" s="98"/>
      <c r="C157" s="11"/>
      <c r="D157" s="11"/>
    </row>
    <row r="158" spans="2:4" ht="18" customHeight="1" x14ac:dyDescent="0.25">
      <c r="B158" s="98"/>
      <c r="C158" s="11"/>
      <c r="D158" s="11"/>
    </row>
    <row r="159" spans="2:4" ht="18" customHeight="1" x14ac:dyDescent="0.25">
      <c r="B159" s="98"/>
      <c r="C159" s="11"/>
      <c r="D159" s="11"/>
    </row>
    <row r="160" spans="2:4" ht="18" customHeight="1" x14ac:dyDescent="0.25">
      <c r="B160" s="98"/>
      <c r="C160" s="11"/>
      <c r="D160" s="11"/>
    </row>
    <row r="161" spans="2:4" ht="18" customHeight="1" x14ac:dyDescent="0.25">
      <c r="B161" s="98"/>
      <c r="C161" s="11"/>
      <c r="D161" s="11"/>
    </row>
    <row r="162" spans="2:4" ht="18" customHeight="1" x14ac:dyDescent="0.25">
      <c r="B162" s="98"/>
      <c r="C162" s="11"/>
      <c r="D162" s="11"/>
    </row>
    <row r="163" spans="2:4" ht="18" customHeight="1" x14ac:dyDescent="0.25">
      <c r="B163" s="98"/>
      <c r="C163" s="11"/>
      <c r="D163" s="11"/>
    </row>
    <row r="164" spans="2:4" ht="18" customHeight="1" x14ac:dyDescent="0.25">
      <c r="B164" s="98"/>
      <c r="C164" s="11"/>
      <c r="D164" s="11"/>
    </row>
    <row r="165" spans="2:4" ht="18" customHeight="1" x14ac:dyDescent="0.25">
      <c r="B165" s="98"/>
      <c r="C165" s="11"/>
      <c r="D165" s="11"/>
    </row>
    <row r="166" spans="2:4" ht="18" customHeight="1" x14ac:dyDescent="0.25">
      <c r="B166" s="98"/>
      <c r="C166" s="11"/>
      <c r="D166" s="11"/>
    </row>
    <row r="167" spans="2:4" ht="18" customHeight="1" x14ac:dyDescent="0.25">
      <c r="B167" s="98"/>
      <c r="C167" s="11"/>
      <c r="D167" s="11"/>
    </row>
    <row r="168" spans="2:4" ht="18" customHeight="1" x14ac:dyDescent="0.25">
      <c r="B168" s="98"/>
      <c r="C168" s="11"/>
      <c r="D168" s="11"/>
    </row>
    <row r="169" spans="2:4" ht="18" customHeight="1" x14ac:dyDescent="0.25">
      <c r="B169" s="98"/>
      <c r="C169" s="11"/>
      <c r="D169" s="11"/>
    </row>
    <row r="170" spans="2:4" ht="18" customHeight="1" x14ac:dyDescent="0.25">
      <c r="B170" s="98"/>
      <c r="C170" s="11"/>
      <c r="D170" s="11"/>
    </row>
    <row r="171" spans="2:4" ht="18" customHeight="1" x14ac:dyDescent="0.25">
      <c r="B171" s="98"/>
      <c r="C171" s="11"/>
      <c r="D171" s="11"/>
    </row>
    <row r="172" spans="2:4" ht="18" customHeight="1" x14ac:dyDescent="0.25">
      <c r="B172" s="98"/>
      <c r="C172" s="11"/>
      <c r="D172" s="11"/>
    </row>
    <row r="173" spans="2:4" ht="18" customHeight="1" x14ac:dyDescent="0.25">
      <c r="B173" s="98"/>
      <c r="C173" s="11"/>
      <c r="D173" s="11"/>
    </row>
    <row r="174" spans="2:4" ht="18" customHeight="1" x14ac:dyDescent="0.25">
      <c r="B174" s="98"/>
      <c r="C174" s="11"/>
      <c r="D174" s="11"/>
    </row>
    <row r="175" spans="2:4" ht="18" customHeight="1" x14ac:dyDescent="0.25">
      <c r="B175" s="98"/>
      <c r="C175" s="11"/>
      <c r="D175" s="11"/>
    </row>
    <row r="176" spans="2:4" ht="18" customHeight="1" x14ac:dyDescent="0.25">
      <c r="B176" s="98"/>
      <c r="C176" s="11"/>
      <c r="D176" s="11"/>
    </row>
    <row r="177" spans="2:4" ht="18" customHeight="1" x14ac:dyDescent="0.25">
      <c r="B177" s="98"/>
      <c r="C177" s="11"/>
      <c r="D177" s="11"/>
    </row>
    <row r="178" spans="2:4" ht="18" customHeight="1" x14ac:dyDescent="0.25">
      <c r="B178" s="98"/>
      <c r="C178" s="11"/>
      <c r="D178" s="11"/>
    </row>
    <row r="179" spans="2:4" ht="18" customHeight="1" x14ac:dyDescent="0.25">
      <c r="B179" s="98"/>
      <c r="C179" s="11"/>
      <c r="D179" s="11"/>
    </row>
    <row r="180" spans="2:4" ht="18" customHeight="1" x14ac:dyDescent="0.25">
      <c r="B180" s="98"/>
      <c r="C180" s="11"/>
      <c r="D180" s="11"/>
    </row>
    <row r="181" spans="2:4" ht="18" customHeight="1" x14ac:dyDescent="0.25">
      <c r="B181" s="98"/>
      <c r="C181" s="11"/>
      <c r="D181" s="11"/>
    </row>
    <row r="182" spans="2:4" ht="18" customHeight="1" x14ac:dyDescent="0.25">
      <c r="B182" s="98"/>
      <c r="C182" s="11"/>
      <c r="D182" s="11"/>
    </row>
    <row r="183" spans="2:4" ht="18" customHeight="1" x14ac:dyDescent="0.25">
      <c r="B183" s="98"/>
      <c r="C183" s="11"/>
      <c r="D183" s="11"/>
    </row>
    <row r="184" spans="2:4" ht="18" customHeight="1" x14ac:dyDescent="0.25">
      <c r="B184" s="98"/>
      <c r="C184" s="11"/>
      <c r="D184" s="11"/>
    </row>
    <row r="185" spans="2:4" ht="18" customHeight="1" x14ac:dyDescent="0.25">
      <c r="B185" s="98"/>
      <c r="C185" s="11"/>
      <c r="D185" s="11"/>
    </row>
    <row r="186" spans="2:4" ht="18" customHeight="1" x14ac:dyDescent="0.25">
      <c r="B186" s="98"/>
      <c r="C186" s="11"/>
      <c r="D186" s="11"/>
    </row>
    <row r="187" spans="2:4" ht="18" customHeight="1" x14ac:dyDescent="0.25">
      <c r="B187" s="98"/>
      <c r="C187" s="11"/>
      <c r="D187" s="11"/>
    </row>
    <row r="188" spans="2:4" ht="18" customHeight="1" x14ac:dyDescent="0.25">
      <c r="B188" s="98"/>
      <c r="C188" s="11"/>
      <c r="D188" s="11"/>
    </row>
    <row r="189" spans="2:4" ht="18" customHeight="1" x14ac:dyDescent="0.25">
      <c r="B189" s="98"/>
      <c r="C189" s="11"/>
      <c r="D189" s="11"/>
    </row>
    <row r="190" spans="2:4" ht="18" customHeight="1" x14ac:dyDescent="0.25">
      <c r="B190" s="98"/>
      <c r="C190" s="11"/>
      <c r="D190" s="11"/>
    </row>
    <row r="191" spans="2:4" ht="18" customHeight="1" x14ac:dyDescent="0.25">
      <c r="B191" s="98"/>
      <c r="C191" s="11"/>
      <c r="D191" s="11"/>
    </row>
    <row r="192" spans="2:4" ht="18" customHeight="1" x14ac:dyDescent="0.25">
      <c r="B192" s="98"/>
      <c r="C192" s="11"/>
      <c r="D192" s="11"/>
    </row>
    <row r="193" spans="2:4" ht="18" customHeight="1" x14ac:dyDescent="0.25">
      <c r="B193" s="98"/>
      <c r="C193" s="11"/>
      <c r="D193" s="11"/>
    </row>
    <row r="194" spans="2:4" ht="18" customHeight="1" x14ac:dyDescent="0.25">
      <c r="B194" s="98"/>
      <c r="C194" s="11"/>
      <c r="D194" s="11"/>
    </row>
    <row r="195" spans="2:4" ht="18" customHeight="1" x14ac:dyDescent="0.25">
      <c r="B195" s="98"/>
      <c r="C195" s="11"/>
      <c r="D195" s="11"/>
    </row>
    <row r="196" spans="2:4" ht="18" customHeight="1" x14ac:dyDescent="0.25">
      <c r="B196" s="98"/>
      <c r="C196" s="11"/>
      <c r="D196" s="11"/>
    </row>
    <row r="197" spans="2:4" ht="18" customHeight="1" x14ac:dyDescent="0.25">
      <c r="B197" s="98"/>
      <c r="C197" s="11"/>
      <c r="D197" s="11"/>
    </row>
    <row r="198" spans="2:4" ht="18" customHeight="1" x14ac:dyDescent="0.25">
      <c r="B198" s="98"/>
      <c r="C198" s="11"/>
      <c r="D198" s="11"/>
    </row>
    <row r="199" spans="2:4" ht="18" customHeight="1" x14ac:dyDescent="0.25">
      <c r="B199" s="98"/>
      <c r="C199" s="11"/>
      <c r="D199" s="11"/>
    </row>
    <row r="200" spans="2:4" ht="18" customHeight="1" x14ac:dyDescent="0.25">
      <c r="B200" s="98"/>
      <c r="C200" s="11"/>
      <c r="D200" s="11"/>
    </row>
    <row r="201" spans="2:4" ht="18" customHeight="1" x14ac:dyDescent="0.25">
      <c r="B201" s="98"/>
      <c r="C201" s="11"/>
      <c r="D201" s="11"/>
    </row>
    <row r="202" spans="2:4" ht="18" customHeight="1" x14ac:dyDescent="0.25">
      <c r="B202" s="98"/>
      <c r="C202" s="11"/>
      <c r="D202" s="11"/>
    </row>
    <row r="203" spans="2:4" ht="18" customHeight="1" x14ac:dyDescent="0.25">
      <c r="B203" s="98"/>
      <c r="C203" s="11"/>
      <c r="D203" s="11"/>
    </row>
    <row r="204" spans="2:4" ht="18" customHeight="1" x14ac:dyDescent="0.25">
      <c r="B204" s="98"/>
      <c r="C204" s="11"/>
      <c r="D204" s="11"/>
    </row>
    <row r="205" spans="2:4" ht="18" customHeight="1" x14ac:dyDescent="0.25">
      <c r="B205" s="98"/>
      <c r="C205" s="11"/>
      <c r="D205" s="11"/>
    </row>
    <row r="206" spans="2:4" ht="18" customHeight="1" x14ac:dyDescent="0.25">
      <c r="B206" s="98"/>
      <c r="C206" s="11"/>
      <c r="D206" s="11"/>
    </row>
    <row r="207" spans="2:4" ht="18" customHeight="1" x14ac:dyDescent="0.25">
      <c r="B207" s="98"/>
      <c r="C207" s="11"/>
      <c r="D207" s="11"/>
    </row>
    <row r="208" spans="2:4" ht="18" customHeight="1" x14ac:dyDescent="0.25">
      <c r="B208" s="98"/>
      <c r="C208" s="11"/>
      <c r="D208" s="11"/>
    </row>
    <row r="209" spans="2:4" ht="18" customHeight="1" x14ac:dyDescent="0.25">
      <c r="B209" s="98"/>
      <c r="C209" s="11"/>
      <c r="D209" s="11"/>
    </row>
    <row r="210" spans="2:4" ht="18" customHeight="1" x14ac:dyDescent="0.25">
      <c r="B210" s="98"/>
      <c r="C210" s="11"/>
      <c r="D210" s="11"/>
    </row>
    <row r="211" spans="2:4" ht="18" customHeight="1" x14ac:dyDescent="0.25">
      <c r="B211" s="98"/>
      <c r="C211" s="11"/>
      <c r="D211" s="11"/>
    </row>
    <row r="212" spans="2:4" ht="18" customHeight="1" x14ac:dyDescent="0.25">
      <c r="B212" s="98"/>
      <c r="C212" s="11"/>
      <c r="D212" s="11"/>
    </row>
    <row r="213" spans="2:4" ht="18" customHeight="1" x14ac:dyDescent="0.25">
      <c r="B213" s="98"/>
      <c r="C213" s="11"/>
      <c r="D213" s="11"/>
    </row>
    <row r="214" spans="2:4" ht="18" customHeight="1" x14ac:dyDescent="0.25">
      <c r="B214" s="98"/>
      <c r="C214" s="11"/>
      <c r="D214" s="11"/>
    </row>
    <row r="215" spans="2:4" ht="18" customHeight="1" x14ac:dyDescent="0.25">
      <c r="B215" s="98"/>
      <c r="C215" s="11"/>
      <c r="D215" s="11"/>
    </row>
    <row r="216" spans="2:4" ht="18" customHeight="1" x14ac:dyDescent="0.25">
      <c r="B216" s="98"/>
      <c r="C216" s="11"/>
      <c r="D216" s="11"/>
    </row>
    <row r="217" spans="2:4" ht="18" customHeight="1" x14ac:dyDescent="0.25">
      <c r="B217" s="98"/>
      <c r="C217" s="11"/>
      <c r="D217" s="11"/>
    </row>
    <row r="218" spans="2:4" ht="18" customHeight="1" x14ac:dyDescent="0.25">
      <c r="B218" s="98"/>
      <c r="C218" s="11"/>
      <c r="D218" s="11"/>
    </row>
    <row r="219" spans="2:4" ht="18" customHeight="1" x14ac:dyDescent="0.25">
      <c r="B219" s="98"/>
      <c r="C219" s="11"/>
      <c r="D219" s="11"/>
    </row>
    <row r="220" spans="2:4" ht="18" customHeight="1" x14ac:dyDescent="0.25">
      <c r="B220" s="98"/>
      <c r="C220" s="11"/>
      <c r="D220" s="11"/>
    </row>
    <row r="221" spans="2:4" ht="18" customHeight="1" x14ac:dyDescent="0.25">
      <c r="B221" s="98"/>
      <c r="C221" s="11"/>
      <c r="D221" s="11"/>
    </row>
    <row r="222" spans="2:4" ht="18" customHeight="1" x14ac:dyDescent="0.25">
      <c r="B222" s="98"/>
      <c r="C222" s="11"/>
      <c r="D222" s="11"/>
    </row>
    <row r="223" spans="2:4" ht="18" customHeight="1" x14ac:dyDescent="0.25">
      <c r="B223" s="98"/>
      <c r="C223" s="11"/>
      <c r="D223" s="11"/>
    </row>
    <row r="224" spans="2:4" ht="18" customHeight="1" x14ac:dyDescent="0.25">
      <c r="B224" s="98"/>
      <c r="C224" s="11"/>
      <c r="D224" s="11"/>
    </row>
    <row r="225" spans="2:4" ht="18" customHeight="1" x14ac:dyDescent="0.25">
      <c r="B225" s="98"/>
      <c r="C225" s="11"/>
      <c r="D225" s="11"/>
    </row>
    <row r="226" spans="2:4" ht="18" customHeight="1" x14ac:dyDescent="0.25">
      <c r="B226" s="98"/>
      <c r="C226" s="11"/>
      <c r="D226" s="11"/>
    </row>
    <row r="227" spans="2:4" ht="18" customHeight="1" x14ac:dyDescent="0.25">
      <c r="B227" s="98"/>
      <c r="C227" s="11"/>
      <c r="D227" s="11"/>
    </row>
    <row r="228" spans="2:4" ht="18" customHeight="1" x14ac:dyDescent="0.25">
      <c r="B228" s="98"/>
      <c r="C228" s="11"/>
      <c r="D228" s="11"/>
    </row>
    <row r="229" spans="2:4" ht="18" customHeight="1" x14ac:dyDescent="0.25">
      <c r="B229" s="98"/>
      <c r="C229" s="11"/>
      <c r="D229" s="11"/>
    </row>
    <row r="230" spans="2:4" ht="18" customHeight="1" x14ac:dyDescent="0.25">
      <c r="B230" s="98"/>
      <c r="C230" s="11"/>
      <c r="D230" s="11"/>
    </row>
    <row r="231" spans="2:4" ht="18" customHeight="1" x14ac:dyDescent="0.25">
      <c r="B231" s="98"/>
      <c r="C231" s="11"/>
      <c r="D231" s="11"/>
    </row>
    <row r="232" spans="2:4" ht="18" customHeight="1" x14ac:dyDescent="0.25">
      <c r="B232" s="98"/>
      <c r="C232" s="11"/>
      <c r="D232" s="11"/>
    </row>
    <row r="233" spans="2:4" ht="18" customHeight="1" x14ac:dyDescent="0.25">
      <c r="B233" s="98"/>
      <c r="C233" s="11"/>
      <c r="D233" s="11"/>
    </row>
    <row r="234" spans="2:4" ht="18" customHeight="1" x14ac:dyDescent="0.25">
      <c r="B234" s="98"/>
      <c r="C234" s="11"/>
      <c r="D234" s="11"/>
    </row>
    <row r="235" spans="2:4" ht="18" customHeight="1" x14ac:dyDescent="0.25">
      <c r="B235" s="98"/>
      <c r="C235" s="11"/>
      <c r="D235" s="11"/>
    </row>
    <row r="236" spans="2:4" ht="18" customHeight="1" x14ac:dyDescent="0.25">
      <c r="B236" s="98"/>
      <c r="C236" s="11"/>
      <c r="D236" s="11"/>
    </row>
    <row r="237" spans="2:4" ht="18" customHeight="1" x14ac:dyDescent="0.25">
      <c r="B237" s="98"/>
      <c r="C237" s="11"/>
      <c r="D237" s="11"/>
    </row>
    <row r="238" spans="2:4" ht="18" customHeight="1" x14ac:dyDescent="0.25">
      <c r="B238" s="98"/>
      <c r="C238" s="11"/>
      <c r="D238" s="11"/>
    </row>
    <row r="239" spans="2:4" ht="18" customHeight="1" x14ac:dyDescent="0.25">
      <c r="B239" s="98"/>
      <c r="C239" s="11"/>
      <c r="D239" s="11"/>
    </row>
    <row r="240" spans="2:4" ht="18" customHeight="1" x14ac:dyDescent="0.25">
      <c r="B240" s="98"/>
      <c r="C240" s="11"/>
      <c r="D240" s="11"/>
    </row>
    <row r="241" spans="2:4" ht="18" customHeight="1" x14ac:dyDescent="0.25">
      <c r="B241" s="98"/>
      <c r="C241" s="11"/>
      <c r="D241" s="11"/>
    </row>
    <row r="242" spans="2:4" ht="18" customHeight="1" x14ac:dyDescent="0.25">
      <c r="B242" s="98"/>
      <c r="C242" s="11"/>
      <c r="D242" s="11"/>
    </row>
    <row r="243" spans="2:4" ht="18" customHeight="1" x14ac:dyDescent="0.25">
      <c r="B243" s="98"/>
      <c r="C243" s="11"/>
      <c r="D243" s="11"/>
    </row>
    <row r="244" spans="2:4" ht="18" customHeight="1" x14ac:dyDescent="0.25">
      <c r="B244" s="98"/>
      <c r="C244" s="11"/>
      <c r="D244" s="11"/>
    </row>
    <row r="245" spans="2:4" ht="18" customHeight="1" x14ac:dyDescent="0.25">
      <c r="B245" s="98"/>
      <c r="C245" s="11"/>
      <c r="D245" s="11"/>
    </row>
    <row r="246" spans="2:4" ht="18" customHeight="1" x14ac:dyDescent="0.25">
      <c r="B246" s="98"/>
      <c r="C246" s="11"/>
      <c r="D246" s="11"/>
    </row>
    <row r="247" spans="2:4" ht="18" customHeight="1" x14ac:dyDescent="0.25">
      <c r="B247" s="98"/>
      <c r="C247" s="11"/>
      <c r="D247" s="11"/>
    </row>
    <row r="248" spans="2:4" ht="18" customHeight="1" x14ac:dyDescent="0.25">
      <c r="B248" s="98"/>
      <c r="C248" s="11"/>
      <c r="D248" s="11"/>
    </row>
    <row r="249" spans="2:4" ht="18" customHeight="1" x14ac:dyDescent="0.25">
      <c r="B249" s="98"/>
      <c r="C249" s="11"/>
      <c r="D249" s="11"/>
    </row>
    <row r="250" spans="2:4" ht="18" customHeight="1" x14ac:dyDescent="0.25">
      <c r="B250" s="98"/>
      <c r="C250" s="11"/>
      <c r="D250" s="11"/>
    </row>
    <row r="251" spans="2:4" ht="18" customHeight="1" x14ac:dyDescent="0.25">
      <c r="B251" s="98"/>
      <c r="C251" s="11"/>
      <c r="D251" s="11"/>
    </row>
    <row r="252" spans="2:4" ht="18" customHeight="1" x14ac:dyDescent="0.25">
      <c r="B252" s="98"/>
      <c r="C252" s="11"/>
      <c r="D252" s="11"/>
    </row>
    <row r="253" spans="2:4" ht="18" customHeight="1" x14ac:dyDescent="0.25">
      <c r="B253" s="98"/>
      <c r="C253" s="11"/>
      <c r="D253" s="11"/>
    </row>
    <row r="254" spans="2:4" ht="18" customHeight="1" x14ac:dyDescent="0.25">
      <c r="B254" s="98"/>
      <c r="C254" s="11"/>
      <c r="D254" s="11"/>
    </row>
    <row r="255" spans="2:4" ht="18" customHeight="1" x14ac:dyDescent="0.25">
      <c r="B255" s="98"/>
      <c r="C255" s="11"/>
      <c r="D255" s="11"/>
    </row>
    <row r="256" spans="2:4" ht="18" customHeight="1" x14ac:dyDescent="0.25">
      <c r="B256" s="98"/>
      <c r="C256" s="11"/>
      <c r="D256" s="11"/>
    </row>
    <row r="257" spans="2:4" ht="18" customHeight="1" x14ac:dyDescent="0.25">
      <c r="B257" s="98"/>
      <c r="C257" s="11"/>
      <c r="D257" s="11"/>
    </row>
    <row r="258" spans="2:4" ht="18" customHeight="1" x14ac:dyDescent="0.25">
      <c r="B258" s="98"/>
      <c r="C258" s="11"/>
      <c r="D258" s="11"/>
    </row>
    <row r="259" spans="2:4" ht="18" customHeight="1" x14ac:dyDescent="0.25">
      <c r="B259" s="98"/>
      <c r="C259" s="11"/>
      <c r="D259" s="11"/>
    </row>
    <row r="260" spans="2:4" ht="18" customHeight="1" x14ac:dyDescent="0.25">
      <c r="B260" s="98"/>
      <c r="C260" s="11"/>
      <c r="D260" s="11"/>
    </row>
    <row r="261" spans="2:4" ht="18" customHeight="1" x14ac:dyDescent="0.25">
      <c r="B261" s="98"/>
      <c r="C261" s="11"/>
      <c r="D261" s="11"/>
    </row>
    <row r="262" spans="2:4" ht="18" customHeight="1" x14ac:dyDescent="0.25">
      <c r="B262" s="98"/>
      <c r="C262" s="11"/>
      <c r="D262" s="11"/>
    </row>
    <row r="263" spans="2:4" ht="18" customHeight="1" x14ac:dyDescent="0.25">
      <c r="B263" s="98"/>
      <c r="C263" s="11"/>
      <c r="D263" s="11"/>
    </row>
    <row r="264" spans="2:4" ht="18" customHeight="1" x14ac:dyDescent="0.25">
      <c r="B264" s="98"/>
      <c r="C264" s="11"/>
      <c r="D264" s="11"/>
    </row>
    <row r="265" spans="2:4" ht="18" customHeight="1" x14ac:dyDescent="0.25">
      <c r="B265" s="98"/>
      <c r="C265" s="11"/>
      <c r="D265" s="11"/>
    </row>
    <row r="266" spans="2:4" ht="18" customHeight="1" x14ac:dyDescent="0.25">
      <c r="B266" s="98"/>
      <c r="C266" s="11"/>
      <c r="D266" s="11"/>
    </row>
    <row r="267" spans="2:4" ht="18" customHeight="1" x14ac:dyDescent="0.25">
      <c r="B267" s="98"/>
      <c r="C267" s="11"/>
      <c r="D267" s="11"/>
    </row>
    <row r="268" spans="2:4" ht="18" customHeight="1" x14ac:dyDescent="0.25">
      <c r="B268" s="98"/>
      <c r="C268" s="11"/>
      <c r="D268" s="11"/>
    </row>
    <row r="269" spans="2:4" ht="18" customHeight="1" x14ac:dyDescent="0.25">
      <c r="B269" s="98"/>
      <c r="C269" s="11"/>
      <c r="D269" s="11"/>
    </row>
    <row r="270" spans="2:4" ht="18" customHeight="1" x14ac:dyDescent="0.25">
      <c r="B270" s="98"/>
      <c r="C270" s="11"/>
      <c r="D270" s="11"/>
    </row>
    <row r="271" spans="2:4" ht="18" customHeight="1" x14ac:dyDescent="0.25">
      <c r="B271" s="98"/>
      <c r="C271" s="11"/>
    </row>
    <row r="272" spans="2:4" ht="18" customHeight="1" x14ac:dyDescent="0.25">
      <c r="B272" s="98"/>
      <c r="C272" s="11"/>
    </row>
    <row r="273" spans="2:4" ht="18" customHeight="1" x14ac:dyDescent="0.25">
      <c r="B273" s="98"/>
      <c r="C273" s="11"/>
    </row>
    <row r="274" spans="2:4" ht="18" customHeight="1" x14ac:dyDescent="0.25">
      <c r="B274" s="98"/>
      <c r="C274" s="11"/>
    </row>
    <row r="275" spans="2:4" ht="18" customHeight="1" x14ac:dyDescent="0.25">
      <c r="B275" s="98"/>
      <c r="C275" s="11"/>
    </row>
    <row r="276" spans="2:4" ht="18" customHeight="1" x14ac:dyDescent="0.25">
      <c r="B276" s="98"/>
      <c r="C276" s="11"/>
      <c r="D276" s="22"/>
    </row>
    <row r="277" spans="2:4" ht="18" customHeight="1" x14ac:dyDescent="0.25">
      <c r="B277" s="98"/>
      <c r="C277" s="11"/>
      <c r="D277" s="22"/>
    </row>
    <row r="278" spans="2:4" ht="18" customHeight="1" x14ac:dyDescent="0.25">
      <c r="B278" s="98"/>
      <c r="C278" s="11"/>
      <c r="D278" s="22"/>
    </row>
    <row r="279" spans="2:4" ht="18" customHeight="1" x14ac:dyDescent="0.25">
      <c r="B279" s="98"/>
      <c r="C279" s="11"/>
      <c r="D279" s="22"/>
    </row>
    <row r="280" spans="2:4" ht="18" customHeight="1" x14ac:dyDescent="0.25">
      <c r="B280" s="98"/>
      <c r="C280" s="11"/>
      <c r="D280" s="22"/>
    </row>
    <row r="281" spans="2:4" ht="18" customHeight="1" x14ac:dyDescent="0.25">
      <c r="B281" s="98"/>
      <c r="C281" s="11"/>
      <c r="D281" s="22"/>
    </row>
    <row r="282" spans="2:4" ht="18" customHeight="1" x14ac:dyDescent="0.25">
      <c r="B282" s="98"/>
      <c r="C282" s="11"/>
      <c r="D282" s="22"/>
    </row>
    <row r="283" spans="2:4" ht="18" customHeight="1" x14ac:dyDescent="0.25">
      <c r="B283" s="98"/>
      <c r="C283" s="11"/>
      <c r="D283" s="22"/>
    </row>
    <row r="284" spans="2:4" ht="18" customHeight="1" x14ac:dyDescent="0.25">
      <c r="B284" s="98"/>
      <c r="C284" s="11"/>
      <c r="D284" s="22"/>
    </row>
    <row r="285" spans="2:4" ht="18" customHeight="1" x14ac:dyDescent="0.25">
      <c r="B285" s="98"/>
      <c r="C285" s="11"/>
      <c r="D285" s="22"/>
    </row>
    <row r="286" spans="2:4" ht="18" customHeight="1" x14ac:dyDescent="0.25">
      <c r="B286" s="98"/>
      <c r="C286" s="11"/>
      <c r="D286" s="22"/>
    </row>
    <row r="287" spans="2:4" ht="18" customHeight="1" x14ac:dyDescent="0.25">
      <c r="B287" s="98"/>
      <c r="D287" s="22"/>
    </row>
    <row r="288" spans="2:4" ht="18" customHeight="1" x14ac:dyDescent="0.25">
      <c r="B288" s="98"/>
      <c r="C288" s="21"/>
      <c r="D288" s="22"/>
    </row>
    <row r="289" spans="2:4" ht="18" customHeight="1" x14ac:dyDescent="0.25">
      <c r="B289" s="98"/>
      <c r="D289" s="22"/>
    </row>
    <row r="290" spans="2:4" ht="18" customHeight="1" x14ac:dyDescent="0.25">
      <c r="B290" s="98"/>
      <c r="D290" s="22"/>
    </row>
    <row r="291" spans="2:4" ht="18" customHeight="1" x14ac:dyDescent="0.25">
      <c r="B291" s="98"/>
      <c r="D291" s="22"/>
    </row>
    <row r="292" spans="2:4" ht="18" customHeight="1" x14ac:dyDescent="0.25">
      <c r="B292" s="98"/>
      <c r="D292" s="22"/>
    </row>
    <row r="293" spans="2:4" ht="18" customHeight="1" x14ac:dyDescent="0.25">
      <c r="B293" s="98"/>
      <c r="D293" s="22"/>
    </row>
    <row r="294" spans="2:4" ht="18" customHeight="1" x14ac:dyDescent="0.25">
      <c r="B294" s="98"/>
      <c r="D294" s="22"/>
    </row>
    <row r="295" spans="2:4" ht="18" customHeight="1" x14ac:dyDescent="0.25">
      <c r="B295" s="98"/>
      <c r="D295" s="22"/>
    </row>
    <row r="296" spans="2:4" ht="18" customHeight="1" x14ac:dyDescent="0.25">
      <c r="B296" s="98"/>
      <c r="D296" s="22"/>
    </row>
    <row r="297" spans="2:4" ht="18" customHeight="1" x14ac:dyDescent="0.25">
      <c r="B297" s="98"/>
      <c r="D297" s="22"/>
    </row>
    <row r="298" spans="2:4" ht="18" customHeight="1" x14ac:dyDescent="0.25">
      <c r="B298" s="98"/>
      <c r="D298" s="22"/>
    </row>
    <row r="299" spans="2:4" ht="18" customHeight="1" x14ac:dyDescent="0.25">
      <c r="B299" s="98"/>
      <c r="D299" s="22"/>
    </row>
    <row r="300" spans="2:4" ht="18" customHeight="1" x14ac:dyDescent="0.25">
      <c r="B300" s="98"/>
      <c r="D300" s="22"/>
    </row>
    <row r="301" spans="2:4" ht="18" customHeight="1" x14ac:dyDescent="0.25">
      <c r="B301" s="98"/>
      <c r="D301" s="22"/>
    </row>
    <row r="302" spans="2:4" ht="18" customHeight="1" x14ac:dyDescent="0.25">
      <c r="B302" s="98"/>
      <c r="D302" s="22"/>
    </row>
    <row r="303" spans="2:4" ht="18" customHeight="1" x14ac:dyDescent="0.25">
      <c r="B303" s="98"/>
      <c r="C303" s="11"/>
      <c r="D303" s="22"/>
    </row>
    <row r="304" spans="2:4" ht="18" customHeight="1" x14ac:dyDescent="0.25">
      <c r="B304" s="98"/>
      <c r="C304" s="11"/>
      <c r="D304" s="22"/>
    </row>
    <row r="305" spans="2:4" ht="18" customHeight="1" x14ac:dyDescent="0.25">
      <c r="B305" s="98"/>
      <c r="C305" s="11"/>
      <c r="D305" s="22"/>
    </row>
    <row r="306" spans="2:4" ht="18" customHeight="1" x14ac:dyDescent="0.25">
      <c r="B306" s="98"/>
      <c r="C306" s="11"/>
      <c r="D306" s="22"/>
    </row>
    <row r="307" spans="2:4" ht="18" customHeight="1" x14ac:dyDescent="0.25">
      <c r="B307" s="98"/>
      <c r="C307" s="11"/>
      <c r="D307" s="22"/>
    </row>
    <row r="308" spans="2:4" ht="18" customHeight="1" x14ac:dyDescent="0.25">
      <c r="B308" s="98"/>
      <c r="C308" s="11"/>
      <c r="D308" s="22"/>
    </row>
    <row r="309" spans="2:4" ht="18" customHeight="1" x14ac:dyDescent="0.25">
      <c r="B309" s="98"/>
      <c r="C309" s="11"/>
      <c r="D309" s="22"/>
    </row>
    <row r="310" spans="2:4" ht="18" customHeight="1" x14ac:dyDescent="0.25">
      <c r="B310" s="98"/>
      <c r="C310" s="11"/>
      <c r="D310" s="22"/>
    </row>
    <row r="311" spans="2:4" ht="18" customHeight="1" x14ac:dyDescent="0.25">
      <c r="B311" s="98"/>
      <c r="C311" s="11"/>
      <c r="D311" s="22"/>
    </row>
    <row r="312" spans="2:4" ht="18" customHeight="1" x14ac:dyDescent="0.25">
      <c r="B312" s="98"/>
      <c r="C312" s="11"/>
      <c r="D312" s="22"/>
    </row>
    <row r="313" spans="2:4" ht="18" customHeight="1" x14ac:dyDescent="0.25">
      <c r="B313" s="98"/>
      <c r="C313" s="11"/>
      <c r="D313" s="22"/>
    </row>
    <row r="314" spans="2:4" ht="18" customHeight="1" x14ac:dyDescent="0.25">
      <c r="B314" s="98"/>
      <c r="C314" s="11"/>
      <c r="D314" s="22"/>
    </row>
    <row r="315" spans="2:4" ht="18" customHeight="1" x14ac:dyDescent="0.25">
      <c r="B315" s="98"/>
      <c r="C315" s="11"/>
      <c r="D315" s="22"/>
    </row>
    <row r="316" spans="2:4" ht="18" customHeight="1" x14ac:dyDescent="0.25">
      <c r="B316" s="98"/>
      <c r="C316" s="11"/>
      <c r="D316" s="22"/>
    </row>
    <row r="317" spans="2:4" ht="18" customHeight="1" x14ac:dyDescent="0.25">
      <c r="B317" s="98"/>
      <c r="C317" s="11"/>
    </row>
    <row r="318" spans="2:4" ht="18" customHeight="1" x14ac:dyDescent="0.25">
      <c r="B318" s="98"/>
      <c r="C318" s="11"/>
    </row>
    <row r="319" spans="2:4" ht="18" customHeight="1" x14ac:dyDescent="0.25">
      <c r="B319" s="98"/>
      <c r="C319" s="11"/>
      <c r="D319" s="11"/>
    </row>
    <row r="320" spans="2:4" ht="18" customHeight="1" x14ac:dyDescent="0.25">
      <c r="B320" s="98"/>
      <c r="C320" s="11"/>
      <c r="D320" s="11"/>
    </row>
    <row r="321" spans="2:4" ht="18" customHeight="1" x14ac:dyDescent="0.25">
      <c r="B321" s="98"/>
      <c r="C321" s="11"/>
      <c r="D321" s="11"/>
    </row>
    <row r="322" spans="2:4" ht="18" customHeight="1" x14ac:dyDescent="0.25">
      <c r="B322" s="98"/>
      <c r="C322" s="11"/>
      <c r="D322" s="11"/>
    </row>
    <row r="323" spans="2:4" ht="18" customHeight="1" x14ac:dyDescent="0.25">
      <c r="B323" s="98"/>
      <c r="C323" s="11"/>
      <c r="D323" s="11"/>
    </row>
    <row r="324" spans="2:4" ht="18" customHeight="1" x14ac:dyDescent="0.25">
      <c r="B324" s="98"/>
      <c r="C324" s="11"/>
      <c r="D324" s="11"/>
    </row>
    <row r="325" spans="2:4" ht="18" customHeight="1" x14ac:dyDescent="0.25">
      <c r="B325" s="98"/>
      <c r="C325" s="11"/>
      <c r="D325" s="11"/>
    </row>
    <row r="326" spans="2:4" ht="18" customHeight="1" x14ac:dyDescent="0.25">
      <c r="B326" s="98"/>
      <c r="C326" s="11"/>
      <c r="D326" s="11"/>
    </row>
    <row r="327" spans="2:4" ht="18" customHeight="1" x14ac:dyDescent="0.25">
      <c r="B327" s="98"/>
      <c r="C327" s="11"/>
      <c r="D327" s="11"/>
    </row>
    <row r="328" spans="2:4" ht="18" customHeight="1" x14ac:dyDescent="0.25">
      <c r="B328" s="98"/>
      <c r="C328" s="11"/>
      <c r="D328" s="11"/>
    </row>
    <row r="329" spans="2:4" ht="18" customHeight="1" x14ac:dyDescent="0.25">
      <c r="B329" s="98"/>
      <c r="C329" s="11"/>
      <c r="D329" s="11"/>
    </row>
    <row r="330" spans="2:4" ht="18" customHeight="1" x14ac:dyDescent="0.25">
      <c r="B330" s="98"/>
      <c r="C330" s="11"/>
      <c r="D330" s="11"/>
    </row>
    <row r="331" spans="2:4" ht="18" customHeight="1" x14ac:dyDescent="0.25">
      <c r="B331" s="98"/>
      <c r="C331" s="11"/>
      <c r="D331" s="11"/>
    </row>
    <row r="332" spans="2:4" ht="18" customHeight="1" x14ac:dyDescent="0.25">
      <c r="B332" s="98"/>
      <c r="C332" s="11"/>
      <c r="D332" s="11"/>
    </row>
    <row r="333" spans="2:4" ht="18" customHeight="1" x14ac:dyDescent="0.25">
      <c r="B333" s="98"/>
      <c r="C333" s="11"/>
      <c r="D333" s="11"/>
    </row>
    <row r="334" spans="2:4" ht="18" customHeight="1" x14ac:dyDescent="0.25">
      <c r="B334" s="98"/>
      <c r="C334" s="11"/>
      <c r="D334" s="11"/>
    </row>
    <row r="335" spans="2:4" ht="18" customHeight="1" x14ac:dyDescent="0.25">
      <c r="B335" s="98"/>
      <c r="C335" s="11"/>
      <c r="D335" s="11"/>
    </row>
    <row r="336" spans="2:4" ht="18" customHeight="1" x14ac:dyDescent="0.25">
      <c r="B336" s="98"/>
      <c r="C336" s="11"/>
      <c r="D336" s="11"/>
    </row>
    <row r="337" spans="2:4" ht="18" customHeight="1" x14ac:dyDescent="0.25">
      <c r="B337" s="98"/>
      <c r="C337" s="11"/>
      <c r="D337" s="11"/>
    </row>
    <row r="338" spans="2:4" ht="18" customHeight="1" x14ac:dyDescent="0.25">
      <c r="B338" s="98"/>
      <c r="C338" s="11"/>
      <c r="D338" s="11"/>
    </row>
    <row r="339" spans="2:4" ht="18" customHeight="1" x14ac:dyDescent="0.25">
      <c r="B339" s="98"/>
      <c r="C339" s="11"/>
      <c r="D339" s="11"/>
    </row>
    <row r="340" spans="2:4" ht="18" customHeight="1" x14ac:dyDescent="0.25">
      <c r="B340" s="98"/>
      <c r="C340" s="11"/>
      <c r="D340" s="11"/>
    </row>
    <row r="341" spans="2:4" ht="18" customHeight="1" x14ac:dyDescent="0.25">
      <c r="B341" s="98"/>
      <c r="C341" s="11"/>
      <c r="D341" s="11"/>
    </row>
    <row r="342" spans="2:4" ht="18" customHeight="1" x14ac:dyDescent="0.25">
      <c r="B342" s="98"/>
      <c r="C342" s="11"/>
      <c r="D342" s="11"/>
    </row>
    <row r="343" spans="2:4" ht="18" customHeight="1" x14ac:dyDescent="0.25">
      <c r="B343" s="98"/>
      <c r="C343" s="11"/>
      <c r="D343" s="11"/>
    </row>
    <row r="344" spans="2:4" ht="18" customHeight="1" x14ac:dyDescent="0.25">
      <c r="B344" s="98"/>
      <c r="C344" s="11"/>
      <c r="D344" s="11"/>
    </row>
    <row r="345" spans="2:4" ht="18" customHeight="1" x14ac:dyDescent="0.25">
      <c r="B345" s="98"/>
      <c r="C345" s="11"/>
      <c r="D345" s="11"/>
    </row>
    <row r="346" spans="2:4" ht="18" customHeight="1" x14ac:dyDescent="0.25">
      <c r="B346" s="98"/>
      <c r="C346" s="11"/>
      <c r="D346" s="11"/>
    </row>
    <row r="347" spans="2:4" ht="18" customHeight="1" x14ac:dyDescent="0.25">
      <c r="B347" s="98"/>
      <c r="C347" s="11"/>
      <c r="D347" s="11"/>
    </row>
    <row r="348" spans="2:4" ht="18" customHeight="1" x14ac:dyDescent="0.25">
      <c r="B348" s="98"/>
      <c r="C348" s="11"/>
      <c r="D348" s="11"/>
    </row>
    <row r="349" spans="2:4" ht="18" customHeight="1" x14ac:dyDescent="0.25">
      <c r="B349" s="98"/>
      <c r="C349" s="11"/>
      <c r="D349" s="11"/>
    </row>
    <row r="350" spans="2:4" ht="18" customHeight="1" x14ac:dyDescent="0.25">
      <c r="B350" s="98"/>
      <c r="C350" s="11"/>
      <c r="D350" s="11"/>
    </row>
    <row r="351" spans="2:4" ht="18" customHeight="1" x14ac:dyDescent="0.25">
      <c r="B351" s="98"/>
      <c r="C351" s="11"/>
      <c r="D351" s="11"/>
    </row>
    <row r="352" spans="2:4" ht="18" customHeight="1" x14ac:dyDescent="0.25">
      <c r="B352" s="98"/>
      <c r="C352" s="11"/>
      <c r="D352" s="11"/>
    </row>
    <row r="353" spans="2:4" ht="18" customHeight="1" x14ac:dyDescent="0.25">
      <c r="B353" s="98"/>
      <c r="C353" s="11"/>
      <c r="D353" s="11"/>
    </row>
    <row r="354" spans="2:4" ht="18" customHeight="1" x14ac:dyDescent="0.25">
      <c r="B354" s="98"/>
      <c r="C354" s="11"/>
      <c r="D354" s="11"/>
    </row>
    <row r="355" spans="2:4" ht="18" customHeight="1" x14ac:dyDescent="0.25">
      <c r="B355" s="98"/>
      <c r="C355" s="11"/>
      <c r="D355" s="11"/>
    </row>
    <row r="356" spans="2:4" ht="18" customHeight="1" x14ac:dyDescent="0.25">
      <c r="B356" s="98"/>
      <c r="C356" s="11"/>
      <c r="D356" s="11"/>
    </row>
    <row r="357" spans="2:4" ht="18" customHeight="1" x14ac:dyDescent="0.25">
      <c r="B357" s="98"/>
      <c r="C357" s="11"/>
      <c r="D357" s="11"/>
    </row>
    <row r="358" spans="2:4" ht="18" customHeight="1" x14ac:dyDescent="0.25">
      <c r="B358" s="98"/>
      <c r="C358" s="11"/>
      <c r="D358" s="11"/>
    </row>
    <row r="359" spans="2:4" ht="18" customHeight="1" x14ac:dyDescent="0.25">
      <c r="B359" s="98"/>
      <c r="C359" s="11"/>
      <c r="D359" s="11"/>
    </row>
    <row r="360" spans="2:4" ht="18" customHeight="1" x14ac:dyDescent="0.25">
      <c r="B360" s="98"/>
      <c r="C360" s="11"/>
      <c r="D360" s="11"/>
    </row>
    <row r="361" spans="2:4" ht="18" customHeight="1" x14ac:dyDescent="0.25">
      <c r="B361" s="98"/>
      <c r="C361" s="11"/>
      <c r="D361" s="11"/>
    </row>
    <row r="362" spans="2:4" ht="18" customHeight="1" x14ac:dyDescent="0.25">
      <c r="B362" s="98"/>
      <c r="C362" s="11"/>
      <c r="D362" s="11"/>
    </row>
    <row r="363" spans="2:4" ht="18" customHeight="1" x14ac:dyDescent="0.25">
      <c r="B363" s="98"/>
      <c r="C363" s="11"/>
      <c r="D363" s="11"/>
    </row>
    <row r="364" spans="2:4" ht="18" customHeight="1" x14ac:dyDescent="0.25">
      <c r="B364" s="98"/>
      <c r="C364" s="11"/>
      <c r="D364" s="11"/>
    </row>
    <row r="365" spans="2:4" ht="18" customHeight="1" x14ac:dyDescent="0.25">
      <c r="B365" s="98"/>
      <c r="C365" s="11"/>
      <c r="D365" s="11"/>
    </row>
    <row r="366" spans="2:4" ht="18" customHeight="1" x14ac:dyDescent="0.25">
      <c r="B366" s="98"/>
      <c r="C366" s="11"/>
      <c r="D366" s="11"/>
    </row>
    <row r="367" spans="2:4" ht="18" customHeight="1" x14ac:dyDescent="0.25">
      <c r="B367" s="98"/>
      <c r="C367" s="11"/>
      <c r="D367" s="11"/>
    </row>
    <row r="368" spans="2:4" ht="18" customHeight="1" x14ac:dyDescent="0.25">
      <c r="B368" s="98"/>
      <c r="C368" s="11"/>
      <c r="D368" s="11"/>
    </row>
    <row r="369" spans="2:4" ht="18" customHeight="1" x14ac:dyDescent="0.25">
      <c r="B369" s="98"/>
      <c r="C369" s="11"/>
      <c r="D369" s="11"/>
    </row>
    <row r="370" spans="2:4" ht="18" customHeight="1" x14ac:dyDescent="0.25">
      <c r="B370" s="98"/>
      <c r="C370" s="11"/>
      <c r="D370" s="11"/>
    </row>
    <row r="371" spans="2:4" ht="18" customHeight="1" x14ac:dyDescent="0.25">
      <c r="B371" s="98"/>
      <c r="C371" s="11"/>
      <c r="D371" s="11"/>
    </row>
    <row r="372" spans="2:4" ht="18" customHeight="1" x14ac:dyDescent="0.25">
      <c r="B372" s="98"/>
      <c r="C372" s="11"/>
      <c r="D372" s="11"/>
    </row>
    <row r="373" spans="2:4" ht="18" customHeight="1" x14ac:dyDescent="0.25">
      <c r="B373" s="98"/>
      <c r="C373" s="11"/>
      <c r="D373" s="11"/>
    </row>
    <row r="374" spans="2:4" ht="18" customHeight="1" x14ac:dyDescent="0.25">
      <c r="B374" s="98"/>
      <c r="C374" s="11"/>
      <c r="D374" s="11"/>
    </row>
    <row r="375" spans="2:4" ht="18" customHeight="1" x14ac:dyDescent="0.25">
      <c r="B375" s="98"/>
      <c r="C375" s="11"/>
      <c r="D375" s="11"/>
    </row>
    <row r="376" spans="2:4" ht="18" customHeight="1" x14ac:dyDescent="0.25">
      <c r="B376" s="98"/>
      <c r="C376" s="11"/>
      <c r="D376" s="11"/>
    </row>
    <row r="377" spans="2:4" ht="18" customHeight="1" x14ac:dyDescent="0.25">
      <c r="B377" s="98"/>
      <c r="C377" s="11"/>
      <c r="D377" s="11"/>
    </row>
    <row r="378" spans="2:4" ht="18" customHeight="1" x14ac:dyDescent="0.25">
      <c r="B378" s="98"/>
      <c r="C378" s="11"/>
      <c r="D378" s="11"/>
    </row>
    <row r="379" spans="2:4" ht="18" customHeight="1" x14ac:dyDescent="0.25">
      <c r="B379" s="98"/>
      <c r="C379" s="11"/>
      <c r="D379" s="11"/>
    </row>
    <row r="380" spans="2:4" ht="18" customHeight="1" x14ac:dyDescent="0.25">
      <c r="B380" s="98"/>
      <c r="C380" s="11"/>
      <c r="D380" s="11"/>
    </row>
    <row r="381" spans="2:4" ht="18" customHeight="1" x14ac:dyDescent="0.25">
      <c r="B381" s="98"/>
      <c r="C381" s="11"/>
      <c r="D381" s="11"/>
    </row>
    <row r="382" spans="2:4" ht="18" customHeight="1" x14ac:dyDescent="0.25">
      <c r="B382" s="98"/>
      <c r="C382" s="11"/>
      <c r="D382" s="11"/>
    </row>
    <row r="383" spans="2:4" ht="18" customHeight="1" x14ac:dyDescent="0.25">
      <c r="B383" s="98"/>
      <c r="C383" s="11"/>
      <c r="D383" s="11"/>
    </row>
    <row r="384" spans="2:4" ht="18" customHeight="1" x14ac:dyDescent="0.25">
      <c r="B384" s="98"/>
      <c r="C384" s="11"/>
      <c r="D384" s="11"/>
    </row>
    <row r="385" spans="2:4" ht="18" customHeight="1" x14ac:dyDescent="0.25">
      <c r="B385" s="98"/>
      <c r="C385" s="11"/>
      <c r="D385" s="11"/>
    </row>
    <row r="386" spans="2:4" ht="18" customHeight="1" x14ac:dyDescent="0.25">
      <c r="B386" s="98"/>
      <c r="C386" s="11"/>
      <c r="D386" s="11"/>
    </row>
    <row r="387" spans="2:4" ht="18" customHeight="1" x14ac:dyDescent="0.25">
      <c r="B387" s="98"/>
      <c r="C387" s="11"/>
      <c r="D387" s="11"/>
    </row>
    <row r="388" spans="2:4" ht="18" customHeight="1" x14ac:dyDescent="0.25">
      <c r="B388" s="98"/>
      <c r="C388" s="11"/>
      <c r="D388" s="11"/>
    </row>
    <row r="389" spans="2:4" ht="18" customHeight="1" x14ac:dyDescent="0.25">
      <c r="B389" s="98"/>
      <c r="C389" s="11"/>
      <c r="D389" s="11"/>
    </row>
    <row r="390" spans="2:4" ht="18" customHeight="1" x14ac:dyDescent="0.25">
      <c r="B390" s="98"/>
      <c r="C390" s="11"/>
      <c r="D390" s="11"/>
    </row>
    <row r="391" spans="2:4" ht="18" customHeight="1" x14ac:dyDescent="0.25">
      <c r="B391" s="98"/>
      <c r="C391" s="11"/>
      <c r="D391" s="11"/>
    </row>
    <row r="392" spans="2:4" ht="18" customHeight="1" x14ac:dyDescent="0.25">
      <c r="B392" s="98"/>
      <c r="C392" s="11"/>
      <c r="D392" s="11"/>
    </row>
    <row r="393" spans="2:4" ht="18" customHeight="1" x14ac:dyDescent="0.25">
      <c r="B393" s="98"/>
      <c r="C393" s="11"/>
      <c r="D393" s="11"/>
    </row>
    <row r="394" spans="2:4" ht="18" customHeight="1" x14ac:dyDescent="0.25">
      <c r="B394" s="98"/>
      <c r="C394" s="11"/>
      <c r="D394" s="11"/>
    </row>
    <row r="395" spans="2:4" ht="18" customHeight="1" x14ac:dyDescent="0.25">
      <c r="B395" s="98"/>
      <c r="C395" s="11"/>
      <c r="D395" s="11"/>
    </row>
    <row r="396" spans="2:4" ht="18" customHeight="1" x14ac:dyDescent="0.25">
      <c r="B396" s="98"/>
      <c r="C396" s="11"/>
      <c r="D396" s="11"/>
    </row>
    <row r="397" spans="2:4" ht="18" customHeight="1" x14ac:dyDescent="0.25">
      <c r="B397" s="98"/>
      <c r="C397" s="11"/>
      <c r="D397" s="11"/>
    </row>
    <row r="398" spans="2:4" ht="18" customHeight="1" x14ac:dyDescent="0.25">
      <c r="B398" s="98"/>
      <c r="C398" s="11"/>
      <c r="D398" s="11"/>
    </row>
    <row r="399" spans="2:4" ht="18" customHeight="1" x14ac:dyDescent="0.25">
      <c r="B399" s="98"/>
      <c r="C399" s="11"/>
      <c r="D399" s="11"/>
    </row>
    <row r="400" spans="2:4" ht="18" customHeight="1" x14ac:dyDescent="0.25">
      <c r="B400" s="98"/>
      <c r="C400" s="11"/>
      <c r="D400" s="11"/>
    </row>
    <row r="401" spans="2:4" ht="18" customHeight="1" x14ac:dyDescent="0.25">
      <c r="B401" s="98"/>
      <c r="C401" s="11"/>
      <c r="D401" s="11"/>
    </row>
    <row r="402" spans="2:4" ht="18" customHeight="1" x14ac:dyDescent="0.25">
      <c r="B402" s="98"/>
      <c r="C402" s="11"/>
      <c r="D402" s="11"/>
    </row>
    <row r="403" spans="2:4" ht="18" customHeight="1" x14ac:dyDescent="0.25">
      <c r="B403" s="98"/>
      <c r="C403" s="11"/>
      <c r="D403" s="11"/>
    </row>
    <row r="404" spans="2:4" ht="18" customHeight="1" x14ac:dyDescent="0.25">
      <c r="B404" s="98"/>
      <c r="C404" s="11"/>
      <c r="D404" s="11"/>
    </row>
    <row r="405" spans="2:4" ht="18" customHeight="1" x14ac:dyDescent="0.25">
      <c r="B405" s="98"/>
      <c r="C405" s="11"/>
      <c r="D405" s="11"/>
    </row>
    <row r="406" spans="2:4" ht="18" customHeight="1" x14ac:dyDescent="0.25">
      <c r="B406" s="98"/>
      <c r="C406" s="11"/>
      <c r="D406" s="11"/>
    </row>
    <row r="407" spans="2:4" ht="18" customHeight="1" x14ac:dyDescent="0.25">
      <c r="B407" s="98"/>
      <c r="C407" s="11"/>
      <c r="D407" s="11"/>
    </row>
    <row r="408" spans="2:4" ht="18" customHeight="1" x14ac:dyDescent="0.25">
      <c r="B408" s="98"/>
      <c r="C408" s="11"/>
      <c r="D408" s="11"/>
    </row>
    <row r="409" spans="2:4" ht="18" customHeight="1" x14ac:dyDescent="0.25">
      <c r="B409" s="98"/>
      <c r="C409" s="11"/>
      <c r="D409" s="11"/>
    </row>
    <row r="410" spans="2:4" ht="18" customHeight="1" x14ac:dyDescent="0.25">
      <c r="B410" s="98"/>
      <c r="C410" s="11"/>
      <c r="D410" s="11"/>
    </row>
    <row r="411" spans="2:4" ht="18" customHeight="1" x14ac:dyDescent="0.25">
      <c r="B411" s="98"/>
      <c r="C411" s="11"/>
      <c r="D411" s="11"/>
    </row>
    <row r="412" spans="2:4" ht="18" customHeight="1" x14ac:dyDescent="0.25">
      <c r="B412" s="98"/>
      <c r="C412" s="11"/>
      <c r="D412" s="11"/>
    </row>
    <row r="413" spans="2:4" ht="18" customHeight="1" x14ac:dyDescent="0.25">
      <c r="B413" s="98"/>
      <c r="C413" s="11"/>
      <c r="D413" s="11"/>
    </row>
    <row r="414" spans="2:4" ht="18" customHeight="1" x14ac:dyDescent="0.25">
      <c r="B414" s="98"/>
      <c r="C414" s="11"/>
      <c r="D414" s="11"/>
    </row>
    <row r="415" spans="2:4" ht="18" customHeight="1" x14ac:dyDescent="0.25">
      <c r="B415" s="98"/>
      <c r="C415" s="11"/>
      <c r="D415" s="11"/>
    </row>
    <row r="416" spans="2:4" ht="18" customHeight="1" x14ac:dyDescent="0.25">
      <c r="B416" s="98"/>
      <c r="C416" s="11"/>
      <c r="D416" s="11"/>
    </row>
    <row r="417" spans="2:4" ht="18" customHeight="1" x14ac:dyDescent="0.25">
      <c r="B417" s="98"/>
      <c r="C417" s="11"/>
      <c r="D417" s="11"/>
    </row>
    <row r="418" spans="2:4" ht="18" customHeight="1" x14ac:dyDescent="0.25">
      <c r="B418" s="98"/>
      <c r="C418" s="11"/>
      <c r="D418" s="11"/>
    </row>
    <row r="419" spans="2:4" ht="18" customHeight="1" x14ac:dyDescent="0.25">
      <c r="B419" s="98"/>
      <c r="C419" s="11"/>
      <c r="D419" s="11"/>
    </row>
    <row r="420" spans="2:4" ht="18" customHeight="1" x14ac:dyDescent="0.25">
      <c r="B420" s="98"/>
      <c r="C420" s="11"/>
      <c r="D420" s="11"/>
    </row>
    <row r="421" spans="2:4" ht="18" customHeight="1" x14ac:dyDescent="0.25">
      <c r="B421" s="98"/>
      <c r="C421" s="11"/>
      <c r="D421" s="11"/>
    </row>
    <row r="422" spans="2:4" ht="18" customHeight="1" x14ac:dyDescent="0.25">
      <c r="B422" s="98"/>
      <c r="C422" s="11"/>
      <c r="D422" s="11"/>
    </row>
    <row r="423" spans="2:4" ht="18" customHeight="1" x14ac:dyDescent="0.25">
      <c r="B423" s="98"/>
      <c r="C423" s="11"/>
      <c r="D423" s="11"/>
    </row>
    <row r="424" spans="2:4" ht="18" customHeight="1" x14ac:dyDescent="0.25">
      <c r="B424" s="98"/>
      <c r="C424" s="11"/>
      <c r="D424" s="11"/>
    </row>
    <row r="425" spans="2:4" ht="18" customHeight="1" x14ac:dyDescent="0.25">
      <c r="B425" s="98"/>
      <c r="C425" s="11"/>
      <c r="D425" s="11"/>
    </row>
    <row r="426" spans="2:4" ht="18" customHeight="1" x14ac:dyDescent="0.25">
      <c r="B426" s="98"/>
      <c r="C426" s="11"/>
      <c r="D426" s="11"/>
    </row>
    <row r="427" spans="2:4" ht="18" customHeight="1" x14ac:dyDescent="0.25">
      <c r="B427" s="98"/>
      <c r="C427" s="11"/>
      <c r="D427" s="11"/>
    </row>
    <row r="428" spans="2:4" ht="18" customHeight="1" x14ac:dyDescent="0.25">
      <c r="B428" s="98"/>
      <c r="C428" s="11"/>
      <c r="D428" s="11"/>
    </row>
    <row r="429" spans="2:4" ht="18" customHeight="1" x14ac:dyDescent="0.25">
      <c r="B429" s="98"/>
      <c r="C429" s="11"/>
      <c r="D429" s="11"/>
    </row>
    <row r="430" spans="2:4" ht="18" customHeight="1" x14ac:dyDescent="0.25">
      <c r="B430" s="98"/>
      <c r="C430" s="11"/>
      <c r="D430" s="11"/>
    </row>
    <row r="431" spans="2:4" ht="18" customHeight="1" x14ac:dyDescent="0.25">
      <c r="B431" s="98"/>
      <c r="C431" s="11"/>
      <c r="D431" s="11"/>
    </row>
    <row r="432" spans="2:4" ht="18" customHeight="1" x14ac:dyDescent="0.25">
      <c r="B432" s="98"/>
      <c r="C432" s="11"/>
      <c r="D432" s="11"/>
    </row>
    <row r="433" spans="2:4" ht="18" customHeight="1" x14ac:dyDescent="0.25">
      <c r="B433" s="98"/>
      <c r="C433" s="11"/>
      <c r="D433" s="11"/>
    </row>
    <row r="434" spans="2:4" ht="18" customHeight="1" x14ac:dyDescent="0.25">
      <c r="B434" s="98"/>
      <c r="C434" s="11"/>
      <c r="D434" s="11"/>
    </row>
    <row r="435" spans="2:4" ht="18" customHeight="1" x14ac:dyDescent="0.25">
      <c r="B435" s="98"/>
      <c r="C435" s="11"/>
      <c r="D435" s="11"/>
    </row>
    <row r="436" spans="2:4" ht="18" customHeight="1" x14ac:dyDescent="0.25">
      <c r="B436" s="98"/>
      <c r="C436" s="11"/>
      <c r="D436" s="11"/>
    </row>
    <row r="437" spans="2:4" ht="18" customHeight="1" x14ac:dyDescent="0.25">
      <c r="B437" s="98"/>
      <c r="C437" s="11"/>
      <c r="D437" s="11"/>
    </row>
    <row r="438" spans="2:4" ht="18" customHeight="1" x14ac:dyDescent="0.25">
      <c r="B438" s="98"/>
      <c r="C438" s="11"/>
      <c r="D438" s="11"/>
    </row>
    <row r="439" spans="2:4" ht="18" customHeight="1" x14ac:dyDescent="0.25">
      <c r="B439" s="98"/>
      <c r="C439" s="11"/>
      <c r="D439" s="11"/>
    </row>
    <row r="440" spans="2:4" ht="18" customHeight="1" x14ac:dyDescent="0.25">
      <c r="B440" s="98"/>
      <c r="C440" s="11"/>
      <c r="D440" s="11"/>
    </row>
    <row r="441" spans="2:4" ht="18" customHeight="1" x14ac:dyDescent="0.25">
      <c r="B441" s="98"/>
      <c r="C441" s="11"/>
      <c r="D441" s="11"/>
    </row>
    <row r="442" spans="2:4" ht="18" customHeight="1" x14ac:dyDescent="0.25">
      <c r="B442" s="98"/>
      <c r="C442" s="11"/>
      <c r="D442" s="11"/>
    </row>
    <row r="443" spans="2:4" ht="18" customHeight="1" x14ac:dyDescent="0.25">
      <c r="B443" s="98"/>
      <c r="C443" s="11"/>
      <c r="D443" s="11"/>
    </row>
    <row r="444" spans="2:4" ht="18" customHeight="1" x14ac:dyDescent="0.25">
      <c r="B444" s="98"/>
      <c r="C444" s="11"/>
      <c r="D444" s="11"/>
    </row>
    <row r="445" spans="2:4" ht="18" customHeight="1" x14ac:dyDescent="0.25">
      <c r="B445" s="98"/>
      <c r="C445" s="11"/>
      <c r="D445" s="11"/>
    </row>
    <row r="446" spans="2:4" ht="18" customHeight="1" x14ac:dyDescent="0.25">
      <c r="B446" s="98"/>
      <c r="C446" s="11"/>
      <c r="D446" s="11"/>
    </row>
    <row r="447" spans="2:4" ht="18" customHeight="1" x14ac:dyDescent="0.25">
      <c r="B447" s="98"/>
      <c r="C447" s="11"/>
      <c r="D447" s="11"/>
    </row>
    <row r="448" spans="2:4" ht="18" customHeight="1" x14ac:dyDescent="0.25">
      <c r="B448" s="98"/>
      <c r="C448" s="11"/>
      <c r="D448" s="11"/>
    </row>
    <row r="449" spans="2:4" ht="18" customHeight="1" x14ac:dyDescent="0.25">
      <c r="B449" s="98"/>
      <c r="C449" s="11"/>
      <c r="D449" s="11"/>
    </row>
    <row r="450" spans="2:4" ht="18" customHeight="1" x14ac:dyDescent="0.25">
      <c r="B450" s="98"/>
      <c r="C450" s="11"/>
      <c r="D450" s="11"/>
    </row>
    <row r="451" spans="2:4" ht="18" customHeight="1" x14ac:dyDescent="0.25">
      <c r="B451" s="98"/>
      <c r="C451" s="11"/>
      <c r="D451" s="11"/>
    </row>
    <row r="452" spans="2:4" ht="18" customHeight="1" x14ac:dyDescent="0.25">
      <c r="B452" s="98"/>
      <c r="C452" s="11"/>
      <c r="D452" s="11"/>
    </row>
    <row r="453" spans="2:4" ht="18" customHeight="1" x14ac:dyDescent="0.25">
      <c r="B453" s="98"/>
      <c r="C453" s="11"/>
      <c r="D453" s="11"/>
    </row>
    <row r="454" spans="2:4" ht="18" customHeight="1" x14ac:dyDescent="0.25">
      <c r="B454" s="98"/>
      <c r="C454" s="11"/>
      <c r="D454" s="11"/>
    </row>
    <row r="455" spans="2:4" ht="18" customHeight="1" x14ac:dyDescent="0.25">
      <c r="B455" s="98"/>
      <c r="C455" s="11"/>
      <c r="D455" s="11"/>
    </row>
    <row r="456" spans="2:4" ht="18" customHeight="1" x14ac:dyDescent="0.25">
      <c r="B456" s="98"/>
      <c r="C456" s="11"/>
      <c r="D456" s="11"/>
    </row>
    <row r="457" spans="2:4" ht="18" customHeight="1" x14ac:dyDescent="0.25">
      <c r="B457" s="98"/>
      <c r="C457" s="11"/>
      <c r="D457" s="11"/>
    </row>
    <row r="458" spans="2:4" ht="18" customHeight="1" x14ac:dyDescent="0.25">
      <c r="B458" s="98"/>
      <c r="C458" s="11"/>
      <c r="D458" s="11"/>
    </row>
    <row r="459" spans="2:4" ht="18" customHeight="1" x14ac:dyDescent="0.25">
      <c r="B459" s="98"/>
      <c r="C459" s="11"/>
      <c r="D459" s="11"/>
    </row>
    <row r="460" spans="2:4" ht="18" customHeight="1" x14ac:dyDescent="0.25">
      <c r="B460" s="98"/>
      <c r="C460" s="11"/>
      <c r="D460" s="11"/>
    </row>
    <row r="461" spans="2:4" ht="18" customHeight="1" x14ac:dyDescent="0.25">
      <c r="B461" s="98"/>
      <c r="C461" s="11"/>
      <c r="D461" s="11"/>
    </row>
    <row r="462" spans="2:4" ht="18" customHeight="1" x14ac:dyDescent="0.25">
      <c r="B462" s="98"/>
      <c r="C462" s="11"/>
      <c r="D462" s="11"/>
    </row>
    <row r="463" spans="2:4" ht="18" customHeight="1" x14ac:dyDescent="0.25">
      <c r="B463" s="98"/>
      <c r="C463" s="11"/>
      <c r="D463" s="11"/>
    </row>
    <row r="464" spans="2:4" ht="18" customHeight="1" x14ac:dyDescent="0.25">
      <c r="B464" s="98"/>
      <c r="C464" s="11"/>
      <c r="D464" s="11"/>
    </row>
    <row r="465" spans="2:4" ht="18" customHeight="1" x14ac:dyDescent="0.25">
      <c r="B465" s="98"/>
      <c r="C465" s="11"/>
      <c r="D465" s="11"/>
    </row>
    <row r="466" spans="2:4" ht="18" customHeight="1" x14ac:dyDescent="0.25">
      <c r="B466" s="98"/>
      <c r="C466" s="11"/>
      <c r="D466" s="11"/>
    </row>
    <row r="467" spans="2:4" ht="18" customHeight="1" x14ac:dyDescent="0.25">
      <c r="B467" s="98"/>
      <c r="C467" s="11"/>
      <c r="D467" s="11"/>
    </row>
    <row r="468" spans="2:4" ht="18" customHeight="1" x14ac:dyDescent="0.25">
      <c r="B468" s="98"/>
      <c r="C468" s="11"/>
      <c r="D468" s="11"/>
    </row>
    <row r="469" spans="2:4" ht="18" customHeight="1" x14ac:dyDescent="0.25">
      <c r="B469" s="98"/>
      <c r="C469" s="11"/>
      <c r="D469" s="11"/>
    </row>
    <row r="470" spans="2:4" ht="18" customHeight="1" x14ac:dyDescent="0.25">
      <c r="B470" s="98"/>
      <c r="C470" s="11"/>
      <c r="D470" s="11"/>
    </row>
    <row r="471" spans="2:4" ht="18" customHeight="1" x14ac:dyDescent="0.25">
      <c r="B471" s="98"/>
      <c r="C471" s="11"/>
      <c r="D471" s="11"/>
    </row>
    <row r="472" spans="2:4" ht="18" customHeight="1" x14ac:dyDescent="0.25">
      <c r="B472" s="98"/>
      <c r="C472" s="11"/>
      <c r="D472" s="11"/>
    </row>
    <row r="473" spans="2:4" ht="18" customHeight="1" x14ac:dyDescent="0.25">
      <c r="B473" s="98"/>
      <c r="C473" s="11"/>
      <c r="D473" s="11"/>
    </row>
    <row r="474" spans="2:4" ht="18" customHeight="1" x14ac:dyDescent="0.25">
      <c r="B474" s="98"/>
      <c r="C474" s="11"/>
      <c r="D474" s="11"/>
    </row>
    <row r="475" spans="2:4" ht="18" customHeight="1" x14ac:dyDescent="0.25">
      <c r="B475" s="98"/>
      <c r="C475" s="11"/>
      <c r="D475" s="11"/>
    </row>
    <row r="476" spans="2:4" ht="18" customHeight="1" x14ac:dyDescent="0.25">
      <c r="B476" s="98"/>
      <c r="C476" s="11"/>
      <c r="D476" s="11"/>
    </row>
    <row r="477" spans="2:4" ht="18" customHeight="1" x14ac:dyDescent="0.25">
      <c r="B477" s="98"/>
      <c r="C477" s="11"/>
      <c r="D477" s="11"/>
    </row>
    <row r="478" spans="2:4" ht="18" customHeight="1" x14ac:dyDescent="0.25">
      <c r="B478" s="98"/>
      <c r="C478" s="11"/>
      <c r="D478" s="11"/>
    </row>
    <row r="479" spans="2:4" ht="18" customHeight="1" x14ac:dyDescent="0.25">
      <c r="B479" s="98"/>
      <c r="C479" s="11"/>
      <c r="D479" s="11"/>
    </row>
    <row r="480" spans="2:4" ht="18" customHeight="1" x14ac:dyDescent="0.25">
      <c r="B480" s="98"/>
      <c r="C480" s="11"/>
      <c r="D480" s="11"/>
    </row>
    <row r="481" spans="2:4" ht="18" customHeight="1" x14ac:dyDescent="0.25">
      <c r="B481" s="98"/>
      <c r="C481" s="11"/>
      <c r="D481" s="11"/>
    </row>
    <row r="482" spans="2:4" ht="18" customHeight="1" x14ac:dyDescent="0.25">
      <c r="B482" s="98"/>
      <c r="C482" s="11"/>
      <c r="D482" s="11"/>
    </row>
    <row r="483" spans="2:4" ht="18" customHeight="1" x14ac:dyDescent="0.25">
      <c r="B483" s="98"/>
      <c r="C483" s="11"/>
      <c r="D483" s="11"/>
    </row>
    <row r="484" spans="2:4" ht="18" customHeight="1" x14ac:dyDescent="0.25">
      <c r="B484" s="98"/>
      <c r="C484" s="11"/>
      <c r="D484" s="11"/>
    </row>
    <row r="485" spans="2:4" ht="18" customHeight="1" x14ac:dyDescent="0.25">
      <c r="B485" s="98"/>
      <c r="C485" s="11"/>
      <c r="D485" s="11"/>
    </row>
    <row r="486" spans="2:4" ht="18" customHeight="1" x14ac:dyDescent="0.25">
      <c r="B486" s="98"/>
      <c r="C486" s="11"/>
      <c r="D486" s="11"/>
    </row>
    <row r="487" spans="2:4" ht="18" customHeight="1" x14ac:dyDescent="0.25">
      <c r="B487" s="98"/>
      <c r="C487" s="11"/>
      <c r="D487" s="11"/>
    </row>
    <row r="488" spans="2:4" ht="18" customHeight="1" x14ac:dyDescent="0.25">
      <c r="B488" s="98"/>
      <c r="C488" s="11"/>
      <c r="D488" s="11"/>
    </row>
    <row r="489" spans="2:4" ht="18" customHeight="1" x14ac:dyDescent="0.25">
      <c r="B489" s="98"/>
      <c r="C489" s="11"/>
      <c r="D489" s="11"/>
    </row>
    <row r="490" spans="2:4" ht="18" customHeight="1" x14ac:dyDescent="0.25">
      <c r="B490" s="98"/>
      <c r="C490" s="11"/>
      <c r="D490" s="11"/>
    </row>
    <row r="491" spans="2:4" ht="18" customHeight="1" x14ac:dyDescent="0.25">
      <c r="B491" s="98"/>
      <c r="C491" s="11"/>
      <c r="D491" s="11"/>
    </row>
    <row r="492" spans="2:4" ht="18" customHeight="1" x14ac:dyDescent="0.25">
      <c r="B492" s="98"/>
      <c r="C492" s="11"/>
      <c r="D492" s="11"/>
    </row>
    <row r="493" spans="2:4" ht="18" customHeight="1" x14ac:dyDescent="0.25">
      <c r="B493" s="98"/>
      <c r="C493" s="11"/>
      <c r="D493" s="11"/>
    </row>
    <row r="494" spans="2:4" ht="18" customHeight="1" x14ac:dyDescent="0.25">
      <c r="B494" s="98"/>
      <c r="C494" s="11"/>
      <c r="D494" s="11"/>
    </row>
    <row r="495" spans="2:4" ht="18" customHeight="1" x14ac:dyDescent="0.25">
      <c r="B495" s="98"/>
      <c r="C495" s="11"/>
      <c r="D495" s="11"/>
    </row>
    <row r="496" spans="2:4" ht="18" customHeight="1" x14ac:dyDescent="0.25">
      <c r="B496" s="98"/>
      <c r="C496" s="11"/>
      <c r="D496" s="11"/>
    </row>
    <row r="497" spans="2:4" ht="18" customHeight="1" x14ac:dyDescent="0.25">
      <c r="B497" s="98"/>
      <c r="C497" s="11"/>
      <c r="D497" s="11"/>
    </row>
    <row r="498" spans="2:4" ht="18" customHeight="1" x14ac:dyDescent="0.25">
      <c r="B498" s="98"/>
      <c r="C498" s="11"/>
      <c r="D498" s="11"/>
    </row>
    <row r="499" spans="2:4" ht="18" customHeight="1" x14ac:dyDescent="0.25">
      <c r="B499" s="98"/>
      <c r="C499" s="11"/>
      <c r="D499" s="11"/>
    </row>
    <row r="500" spans="2:4" ht="18" customHeight="1" x14ac:dyDescent="0.25">
      <c r="B500" s="98"/>
      <c r="C500" s="11"/>
      <c r="D500" s="11"/>
    </row>
    <row r="501" spans="2:4" ht="18" customHeight="1" x14ac:dyDescent="0.25">
      <c r="B501" s="98"/>
      <c r="C501" s="11"/>
      <c r="D501" s="11"/>
    </row>
    <row r="502" spans="2:4" ht="18" customHeight="1" x14ac:dyDescent="0.25">
      <c r="B502" s="98"/>
      <c r="C502" s="11"/>
      <c r="D502" s="11"/>
    </row>
    <row r="503" spans="2:4" ht="18" customHeight="1" x14ac:dyDescent="0.25">
      <c r="B503" s="98"/>
      <c r="C503" s="11"/>
      <c r="D503" s="11"/>
    </row>
    <row r="504" spans="2:4" ht="18" customHeight="1" x14ac:dyDescent="0.25">
      <c r="B504" s="98"/>
      <c r="C504" s="11"/>
      <c r="D504" s="11"/>
    </row>
    <row r="505" spans="2:4" ht="18" customHeight="1" x14ac:dyDescent="0.25">
      <c r="B505" s="98"/>
      <c r="C505" s="11"/>
      <c r="D505" s="11"/>
    </row>
    <row r="506" spans="2:4" ht="18" customHeight="1" x14ac:dyDescent="0.25">
      <c r="B506" s="98"/>
      <c r="C506" s="11"/>
      <c r="D506" s="11"/>
    </row>
    <row r="507" spans="2:4" ht="18" customHeight="1" x14ac:dyDescent="0.25">
      <c r="B507" s="98"/>
      <c r="C507" s="11"/>
      <c r="D507" s="11"/>
    </row>
    <row r="508" spans="2:4" ht="18" customHeight="1" x14ac:dyDescent="0.25">
      <c r="B508" s="98"/>
      <c r="C508" s="11"/>
      <c r="D508" s="11"/>
    </row>
    <row r="509" spans="2:4" ht="18" customHeight="1" x14ac:dyDescent="0.25">
      <c r="B509" s="98"/>
      <c r="C509" s="11"/>
      <c r="D509" s="11"/>
    </row>
    <row r="510" spans="2:4" ht="18" customHeight="1" x14ac:dyDescent="0.25">
      <c r="B510" s="98"/>
      <c r="C510" s="11"/>
      <c r="D510" s="11"/>
    </row>
    <row r="511" spans="2:4" ht="18" customHeight="1" x14ac:dyDescent="0.25">
      <c r="B511" s="98"/>
      <c r="C511" s="11"/>
      <c r="D511" s="11"/>
    </row>
    <row r="512" spans="2:4" ht="18" customHeight="1" x14ac:dyDescent="0.25">
      <c r="B512" s="98"/>
      <c r="C512" s="11"/>
      <c r="D512" s="11"/>
    </row>
    <row r="513" spans="2:4" ht="18" customHeight="1" x14ac:dyDescent="0.25">
      <c r="B513" s="98"/>
      <c r="C513" s="11"/>
      <c r="D513" s="11"/>
    </row>
    <row r="514" spans="2:4" ht="18" customHeight="1" x14ac:dyDescent="0.25">
      <c r="B514" s="98"/>
      <c r="C514" s="11"/>
      <c r="D514" s="11"/>
    </row>
    <row r="515" spans="2:4" ht="18" customHeight="1" x14ac:dyDescent="0.25">
      <c r="B515" s="98"/>
      <c r="C515" s="11"/>
      <c r="D515" s="11"/>
    </row>
    <row r="516" spans="2:4" ht="18" customHeight="1" x14ac:dyDescent="0.25">
      <c r="B516" s="98"/>
      <c r="C516" s="11"/>
      <c r="D516" s="11"/>
    </row>
    <row r="517" spans="2:4" ht="18" customHeight="1" x14ac:dyDescent="0.25">
      <c r="B517" s="98"/>
      <c r="C517" s="11"/>
      <c r="D517" s="11"/>
    </row>
    <row r="518" spans="2:4" ht="18" customHeight="1" x14ac:dyDescent="0.25">
      <c r="B518" s="98"/>
      <c r="C518" s="11"/>
      <c r="D518" s="11"/>
    </row>
    <row r="519" spans="2:4" ht="18" customHeight="1" x14ac:dyDescent="0.25">
      <c r="B519" s="98"/>
      <c r="C519" s="11"/>
      <c r="D519" s="11"/>
    </row>
    <row r="520" spans="2:4" ht="18" customHeight="1" x14ac:dyDescent="0.25">
      <c r="B520" s="98"/>
      <c r="C520" s="11"/>
      <c r="D520" s="11"/>
    </row>
    <row r="521" spans="2:4" ht="18" customHeight="1" x14ac:dyDescent="0.25">
      <c r="B521" s="98"/>
      <c r="C521" s="11"/>
      <c r="D521" s="11"/>
    </row>
    <row r="522" spans="2:4" ht="18" customHeight="1" x14ac:dyDescent="0.25">
      <c r="B522" s="98"/>
      <c r="C522" s="11"/>
      <c r="D522" s="11"/>
    </row>
    <row r="523" spans="2:4" ht="18" customHeight="1" x14ac:dyDescent="0.25">
      <c r="B523" s="98"/>
      <c r="C523" s="11"/>
      <c r="D523" s="11"/>
    </row>
    <row r="524" spans="2:4" ht="18" customHeight="1" x14ac:dyDescent="0.25">
      <c r="B524" s="98"/>
      <c r="C524" s="11"/>
      <c r="D524" s="11"/>
    </row>
    <row r="525" spans="2:4" ht="18" customHeight="1" x14ac:dyDescent="0.25">
      <c r="B525" s="98"/>
      <c r="C525" s="11"/>
      <c r="D525" s="11"/>
    </row>
    <row r="526" spans="2:4" ht="18" customHeight="1" x14ac:dyDescent="0.25">
      <c r="B526" s="98"/>
      <c r="C526" s="11"/>
      <c r="D526" s="11"/>
    </row>
    <row r="527" spans="2:4" ht="18" customHeight="1" x14ac:dyDescent="0.25">
      <c r="B527" s="98"/>
      <c r="C527" s="11"/>
      <c r="D527" s="11"/>
    </row>
    <row r="528" spans="2:4" ht="18" customHeight="1" x14ac:dyDescent="0.25">
      <c r="B528" s="98"/>
      <c r="C528" s="11"/>
      <c r="D528" s="11"/>
    </row>
    <row r="529" spans="2:4" ht="18" customHeight="1" x14ac:dyDescent="0.25">
      <c r="B529" s="98"/>
      <c r="C529" s="11"/>
      <c r="D529" s="11"/>
    </row>
    <row r="530" spans="2:4" ht="18" customHeight="1" x14ac:dyDescent="0.25">
      <c r="B530" s="98"/>
      <c r="C530" s="11"/>
      <c r="D530" s="11"/>
    </row>
    <row r="531" spans="2:4" ht="18" customHeight="1" x14ac:dyDescent="0.25">
      <c r="B531" s="98"/>
      <c r="C531" s="11"/>
      <c r="D531" s="11"/>
    </row>
    <row r="532" spans="2:4" ht="18" customHeight="1" x14ac:dyDescent="0.25">
      <c r="B532" s="98"/>
      <c r="C532" s="11"/>
      <c r="D532" s="11"/>
    </row>
    <row r="533" spans="2:4" ht="18" customHeight="1" x14ac:dyDescent="0.25">
      <c r="B533" s="98"/>
      <c r="C533" s="11"/>
      <c r="D533" s="11"/>
    </row>
    <row r="534" spans="2:4" ht="18" customHeight="1" x14ac:dyDescent="0.25">
      <c r="B534" s="98"/>
      <c r="C534" s="11"/>
      <c r="D534" s="11"/>
    </row>
    <row r="535" spans="2:4" ht="18" customHeight="1" x14ac:dyDescent="0.25">
      <c r="B535" s="98"/>
      <c r="C535" s="11"/>
      <c r="D535" s="11"/>
    </row>
    <row r="536" spans="2:4" ht="18" customHeight="1" x14ac:dyDescent="0.25">
      <c r="B536" s="98"/>
      <c r="C536" s="11"/>
      <c r="D536" s="11"/>
    </row>
    <row r="537" spans="2:4" ht="18" customHeight="1" x14ac:dyDescent="0.25">
      <c r="B537" s="98"/>
      <c r="C537" s="11"/>
      <c r="D537" s="11"/>
    </row>
    <row r="538" spans="2:4" ht="18" customHeight="1" x14ac:dyDescent="0.25">
      <c r="B538" s="98"/>
      <c r="C538" s="11"/>
      <c r="D538" s="11"/>
    </row>
    <row r="539" spans="2:4" ht="18" customHeight="1" x14ac:dyDescent="0.25">
      <c r="B539" s="98"/>
      <c r="C539" s="11"/>
      <c r="D539" s="11"/>
    </row>
    <row r="540" spans="2:4" ht="18" customHeight="1" x14ac:dyDescent="0.25">
      <c r="B540" s="98"/>
      <c r="C540" s="11"/>
      <c r="D540" s="11"/>
    </row>
    <row r="541" spans="2:4" ht="18" customHeight="1" x14ac:dyDescent="0.25">
      <c r="B541" s="98"/>
      <c r="C541" s="11"/>
      <c r="D541" s="11"/>
    </row>
    <row r="542" spans="2:4" ht="18" customHeight="1" x14ac:dyDescent="0.25">
      <c r="B542" s="98"/>
      <c r="C542" s="11"/>
      <c r="D542" s="11"/>
    </row>
    <row r="543" spans="2:4" ht="18" customHeight="1" x14ac:dyDescent="0.25">
      <c r="B543" s="98"/>
      <c r="C543" s="11"/>
      <c r="D543" s="11"/>
    </row>
    <row r="544" spans="2:4" ht="18" customHeight="1" x14ac:dyDescent="0.25">
      <c r="B544" s="98"/>
      <c r="C544" s="11"/>
      <c r="D544" s="11"/>
    </row>
    <row r="545" spans="2:4" ht="18" customHeight="1" x14ac:dyDescent="0.25">
      <c r="B545" s="98"/>
      <c r="C545" s="11"/>
      <c r="D545" s="11"/>
    </row>
    <row r="546" spans="2:4" ht="18" customHeight="1" x14ac:dyDescent="0.25">
      <c r="B546" s="98"/>
      <c r="C546" s="11"/>
      <c r="D546" s="11"/>
    </row>
    <row r="547" spans="2:4" ht="18" customHeight="1" x14ac:dyDescent="0.25">
      <c r="B547" s="98"/>
      <c r="C547" s="11"/>
      <c r="D547" s="11"/>
    </row>
    <row r="548" spans="2:4" ht="18" customHeight="1" x14ac:dyDescent="0.25">
      <c r="B548" s="98"/>
      <c r="C548" s="11"/>
      <c r="D548" s="11"/>
    </row>
    <row r="549" spans="2:4" ht="18" customHeight="1" x14ac:dyDescent="0.25">
      <c r="B549" s="98"/>
      <c r="C549" s="11"/>
      <c r="D549" s="11"/>
    </row>
    <row r="550" spans="2:4" ht="18" customHeight="1" x14ac:dyDescent="0.25">
      <c r="B550" s="98"/>
      <c r="C550" s="11"/>
      <c r="D550" s="11"/>
    </row>
    <row r="551" spans="2:4" ht="18" customHeight="1" x14ac:dyDescent="0.25">
      <c r="B551" s="98"/>
      <c r="C551" s="11"/>
      <c r="D551" s="11"/>
    </row>
    <row r="552" spans="2:4" ht="18" customHeight="1" x14ac:dyDescent="0.25">
      <c r="B552" s="98"/>
      <c r="C552" s="11"/>
      <c r="D552" s="11"/>
    </row>
    <row r="553" spans="2:4" ht="18" customHeight="1" x14ac:dyDescent="0.25">
      <c r="B553" s="98"/>
      <c r="C553" s="11"/>
      <c r="D553" s="11"/>
    </row>
    <row r="554" spans="2:4" ht="18" customHeight="1" x14ac:dyDescent="0.25">
      <c r="B554" s="98"/>
      <c r="C554" s="11"/>
      <c r="D554" s="11"/>
    </row>
    <row r="555" spans="2:4" ht="18" customHeight="1" x14ac:dyDescent="0.25">
      <c r="B555" s="98"/>
      <c r="C555" s="11"/>
      <c r="D555" s="11"/>
    </row>
    <row r="556" spans="2:4" ht="18" customHeight="1" x14ac:dyDescent="0.25">
      <c r="B556" s="98"/>
      <c r="C556" s="11"/>
      <c r="D556" s="11"/>
    </row>
    <row r="557" spans="2:4" ht="18" customHeight="1" x14ac:dyDescent="0.25">
      <c r="B557" s="98"/>
      <c r="C557" s="11"/>
      <c r="D557" s="11"/>
    </row>
    <row r="558" spans="2:4" ht="18" customHeight="1" x14ac:dyDescent="0.25">
      <c r="B558" s="98"/>
      <c r="C558" s="11"/>
      <c r="D558" s="11"/>
    </row>
    <row r="559" spans="2:4" ht="18" customHeight="1" x14ac:dyDescent="0.25">
      <c r="B559" s="98"/>
      <c r="C559" s="11"/>
      <c r="D559" s="11"/>
    </row>
    <row r="560" spans="2:4" ht="18" customHeight="1" x14ac:dyDescent="0.25">
      <c r="B560" s="98"/>
      <c r="C560" s="11"/>
      <c r="D560" s="11"/>
    </row>
    <row r="561" spans="2:4" ht="18" customHeight="1" x14ac:dyDescent="0.25">
      <c r="B561" s="98"/>
      <c r="C561" s="11"/>
      <c r="D561" s="11"/>
    </row>
    <row r="562" spans="2:4" ht="18" customHeight="1" x14ac:dyDescent="0.25">
      <c r="B562" s="98"/>
      <c r="C562" s="11"/>
      <c r="D562" s="11"/>
    </row>
    <row r="563" spans="2:4" ht="18" customHeight="1" x14ac:dyDescent="0.25">
      <c r="B563" s="98"/>
      <c r="C563" s="11"/>
      <c r="D563" s="11"/>
    </row>
    <row r="564" spans="2:4" ht="18" customHeight="1" x14ac:dyDescent="0.25">
      <c r="B564" s="98"/>
      <c r="C564" s="11"/>
      <c r="D564" s="11"/>
    </row>
    <row r="565" spans="2:4" ht="18" customHeight="1" x14ac:dyDescent="0.25">
      <c r="B565" s="98"/>
      <c r="C565" s="11"/>
      <c r="D565" s="11"/>
    </row>
    <row r="566" spans="2:4" ht="18" customHeight="1" x14ac:dyDescent="0.25">
      <c r="B566" s="98"/>
      <c r="C566" s="11"/>
      <c r="D566" s="11"/>
    </row>
    <row r="567" spans="2:4" ht="18" customHeight="1" x14ac:dyDescent="0.25">
      <c r="B567" s="98"/>
      <c r="C567" s="11"/>
      <c r="D567" s="11"/>
    </row>
    <row r="568" spans="2:4" ht="18" customHeight="1" x14ac:dyDescent="0.25">
      <c r="B568" s="98"/>
      <c r="C568" s="11"/>
      <c r="D568" s="11"/>
    </row>
    <row r="569" spans="2:4" ht="18" customHeight="1" x14ac:dyDescent="0.25">
      <c r="B569" s="98"/>
      <c r="C569" s="11"/>
      <c r="D569" s="11"/>
    </row>
    <row r="570" spans="2:4" ht="18" customHeight="1" x14ac:dyDescent="0.25">
      <c r="B570" s="98"/>
      <c r="C570" s="11"/>
      <c r="D570" s="11"/>
    </row>
    <row r="571" spans="2:4" ht="18" customHeight="1" x14ac:dyDescent="0.25">
      <c r="B571" s="98"/>
      <c r="C571" s="11"/>
      <c r="D571" s="11"/>
    </row>
    <row r="572" spans="2:4" ht="18" customHeight="1" x14ac:dyDescent="0.25">
      <c r="B572" s="98"/>
      <c r="C572" s="11"/>
      <c r="D572" s="11"/>
    </row>
    <row r="573" spans="2:4" ht="18" customHeight="1" x14ac:dyDescent="0.25">
      <c r="B573" s="98"/>
      <c r="C573" s="11"/>
      <c r="D573" s="11"/>
    </row>
    <row r="574" spans="2:4" ht="18" customHeight="1" x14ac:dyDescent="0.25">
      <c r="B574" s="98"/>
      <c r="C574" s="11"/>
      <c r="D574" s="11"/>
    </row>
    <row r="575" spans="2:4" ht="18" customHeight="1" x14ac:dyDescent="0.25">
      <c r="B575" s="98"/>
      <c r="C575" s="11"/>
      <c r="D575" s="11"/>
    </row>
    <row r="576" spans="2:4" ht="18" customHeight="1" x14ac:dyDescent="0.25">
      <c r="B576" s="98"/>
      <c r="C576" s="11"/>
      <c r="D576" s="11"/>
    </row>
    <row r="577" spans="2:4" ht="18" customHeight="1" x14ac:dyDescent="0.25">
      <c r="B577" s="98"/>
      <c r="C577" s="11"/>
      <c r="D577" s="11"/>
    </row>
    <row r="578" spans="2:4" ht="18" customHeight="1" x14ac:dyDescent="0.25">
      <c r="B578" s="98"/>
      <c r="C578" s="11"/>
      <c r="D578" s="11"/>
    </row>
    <row r="579" spans="2:4" ht="18" customHeight="1" x14ac:dyDescent="0.25">
      <c r="B579" s="98"/>
      <c r="C579" s="11"/>
      <c r="D579" s="11"/>
    </row>
    <row r="580" spans="2:4" ht="18" customHeight="1" x14ac:dyDescent="0.25">
      <c r="B580" s="98"/>
      <c r="C580" s="11"/>
      <c r="D580" s="11"/>
    </row>
    <row r="581" spans="2:4" ht="18" customHeight="1" x14ac:dyDescent="0.25">
      <c r="B581" s="98"/>
      <c r="C581" s="11"/>
      <c r="D581" s="11"/>
    </row>
    <row r="582" spans="2:4" ht="18" customHeight="1" x14ac:dyDescent="0.25">
      <c r="B582" s="98"/>
      <c r="C582" s="11"/>
      <c r="D582" s="11"/>
    </row>
    <row r="583" spans="2:4" ht="18" customHeight="1" x14ac:dyDescent="0.25">
      <c r="B583" s="98"/>
      <c r="C583" s="11"/>
      <c r="D583" s="11"/>
    </row>
    <row r="584" spans="2:4" ht="18" customHeight="1" x14ac:dyDescent="0.25">
      <c r="B584" s="98"/>
      <c r="C584" s="11"/>
      <c r="D584" s="11"/>
    </row>
    <row r="585" spans="2:4" ht="18" customHeight="1" x14ac:dyDescent="0.25">
      <c r="B585" s="98"/>
      <c r="C585" s="11"/>
      <c r="D585" s="11"/>
    </row>
    <row r="586" spans="2:4" ht="18" customHeight="1" x14ac:dyDescent="0.25">
      <c r="B586" s="98"/>
      <c r="C586" s="11"/>
      <c r="D586" s="11"/>
    </row>
    <row r="587" spans="2:4" ht="18" customHeight="1" x14ac:dyDescent="0.25">
      <c r="B587" s="98"/>
      <c r="C587" s="11"/>
      <c r="D587" s="11"/>
    </row>
    <row r="588" spans="2:4" ht="18" customHeight="1" x14ac:dyDescent="0.25">
      <c r="B588" s="98"/>
      <c r="C588" s="11"/>
      <c r="D588" s="11"/>
    </row>
    <row r="589" spans="2:4" ht="18" customHeight="1" x14ac:dyDescent="0.25">
      <c r="B589" s="98"/>
      <c r="C589" s="11"/>
      <c r="D589" s="11"/>
    </row>
    <row r="590" spans="2:4" ht="18" customHeight="1" x14ac:dyDescent="0.25">
      <c r="B590" s="98"/>
      <c r="C590" s="11"/>
      <c r="D590" s="11"/>
    </row>
    <row r="591" spans="2:4" ht="18" customHeight="1" x14ac:dyDescent="0.25">
      <c r="B591" s="98"/>
      <c r="C591" s="11"/>
      <c r="D591" s="11"/>
    </row>
    <row r="592" spans="2:4" ht="18" customHeight="1" x14ac:dyDescent="0.25">
      <c r="B592" s="98"/>
      <c r="C592" s="11"/>
      <c r="D592" s="11"/>
    </row>
    <row r="593" spans="2:4" ht="18" customHeight="1" x14ac:dyDescent="0.25">
      <c r="B593" s="98"/>
      <c r="C593" s="11"/>
      <c r="D593" s="11"/>
    </row>
    <row r="594" spans="2:4" ht="18" customHeight="1" x14ac:dyDescent="0.25">
      <c r="B594" s="98"/>
      <c r="C594" s="11"/>
      <c r="D594" s="11"/>
    </row>
    <row r="595" spans="2:4" ht="18" customHeight="1" x14ac:dyDescent="0.25">
      <c r="B595" s="98"/>
      <c r="C595" s="11"/>
      <c r="D595" s="11"/>
    </row>
    <row r="596" spans="2:4" ht="18" customHeight="1" x14ac:dyDescent="0.25">
      <c r="B596" s="98"/>
      <c r="C596" s="11"/>
      <c r="D596" s="11"/>
    </row>
    <row r="597" spans="2:4" ht="18" customHeight="1" x14ac:dyDescent="0.25">
      <c r="B597" s="98"/>
      <c r="C597" s="11"/>
      <c r="D597" s="11"/>
    </row>
    <row r="598" spans="2:4" ht="18" customHeight="1" x14ac:dyDescent="0.25">
      <c r="B598" s="98"/>
      <c r="C598" s="11"/>
      <c r="D598" s="11"/>
    </row>
    <row r="599" spans="2:4" ht="18" customHeight="1" x14ac:dyDescent="0.25">
      <c r="B599" s="98"/>
      <c r="C599" s="11"/>
      <c r="D599" s="11"/>
    </row>
    <row r="600" spans="2:4" ht="18" customHeight="1" x14ac:dyDescent="0.25">
      <c r="B600" s="98"/>
      <c r="C600" s="11"/>
      <c r="D600" s="11"/>
    </row>
    <row r="601" spans="2:4" ht="18" customHeight="1" x14ac:dyDescent="0.25">
      <c r="B601" s="98"/>
      <c r="C601" s="11"/>
      <c r="D601" s="11"/>
    </row>
    <row r="602" spans="2:4" ht="18" customHeight="1" x14ac:dyDescent="0.25">
      <c r="B602" s="98"/>
      <c r="C602" s="11"/>
      <c r="D602" s="11"/>
    </row>
    <row r="603" spans="2:4" ht="18" customHeight="1" x14ac:dyDescent="0.25">
      <c r="B603" s="98"/>
      <c r="C603" s="11"/>
      <c r="D603" s="11"/>
    </row>
    <row r="604" spans="2:4" ht="18" customHeight="1" x14ac:dyDescent="0.25">
      <c r="B604" s="98"/>
      <c r="C604" s="11"/>
      <c r="D604" s="11"/>
    </row>
    <row r="605" spans="2:4" ht="18" customHeight="1" x14ac:dyDescent="0.25">
      <c r="B605" s="98"/>
      <c r="C605" s="11"/>
      <c r="D605" s="11"/>
    </row>
    <row r="606" spans="2:4" ht="18" customHeight="1" x14ac:dyDescent="0.25">
      <c r="B606" s="98"/>
      <c r="C606" s="11"/>
      <c r="D606" s="11"/>
    </row>
    <row r="607" spans="2:4" ht="18" customHeight="1" x14ac:dyDescent="0.25">
      <c r="B607" s="98"/>
      <c r="C607" s="11"/>
      <c r="D607" s="11"/>
    </row>
    <row r="608" spans="2:4" ht="18" customHeight="1" x14ac:dyDescent="0.25">
      <c r="B608" s="98"/>
      <c r="C608" s="11"/>
      <c r="D608" s="11"/>
    </row>
    <row r="609" spans="2:4" ht="18" customHeight="1" x14ac:dyDescent="0.25">
      <c r="B609" s="98"/>
      <c r="C609" s="11"/>
      <c r="D609" s="11"/>
    </row>
    <row r="610" spans="2:4" ht="18" customHeight="1" x14ac:dyDescent="0.25">
      <c r="B610" s="98"/>
      <c r="C610" s="11"/>
      <c r="D610" s="11"/>
    </row>
    <row r="611" spans="2:4" ht="18" customHeight="1" x14ac:dyDescent="0.25">
      <c r="B611" s="98"/>
      <c r="C611" s="11"/>
      <c r="D611" s="11"/>
    </row>
    <row r="612" spans="2:4" ht="18" customHeight="1" x14ac:dyDescent="0.25">
      <c r="B612" s="98"/>
      <c r="C612" s="11"/>
      <c r="D612" s="11"/>
    </row>
    <row r="613" spans="2:4" ht="18" customHeight="1" x14ac:dyDescent="0.25">
      <c r="B613" s="98"/>
      <c r="C613" s="11"/>
      <c r="D613" s="11"/>
    </row>
    <row r="614" spans="2:4" ht="18" customHeight="1" x14ac:dyDescent="0.25">
      <c r="B614" s="98"/>
      <c r="C614" s="11"/>
      <c r="D614" s="11"/>
    </row>
    <row r="615" spans="2:4" ht="18" customHeight="1" x14ac:dyDescent="0.25">
      <c r="B615" s="98"/>
      <c r="C615" s="11"/>
      <c r="D615" s="11"/>
    </row>
    <row r="616" spans="2:4" ht="18" customHeight="1" x14ac:dyDescent="0.25">
      <c r="B616" s="98"/>
      <c r="C616" s="11"/>
      <c r="D616" s="11"/>
    </row>
    <row r="617" spans="2:4" ht="18" customHeight="1" x14ac:dyDescent="0.25">
      <c r="B617" s="98"/>
      <c r="C617" s="11"/>
      <c r="D617" s="11"/>
    </row>
    <row r="618" spans="2:4" ht="18" customHeight="1" x14ac:dyDescent="0.25">
      <c r="B618" s="98"/>
      <c r="C618" s="11"/>
      <c r="D618" s="11"/>
    </row>
    <row r="619" spans="2:4" ht="18" customHeight="1" x14ac:dyDescent="0.25">
      <c r="B619" s="98"/>
      <c r="C619" s="11"/>
      <c r="D619" s="11"/>
    </row>
    <row r="620" spans="2:4" ht="18" customHeight="1" x14ac:dyDescent="0.25">
      <c r="B620" s="98"/>
      <c r="C620" s="11"/>
      <c r="D620" s="11"/>
    </row>
    <row r="621" spans="2:4" ht="18" customHeight="1" x14ac:dyDescent="0.25">
      <c r="B621" s="98"/>
      <c r="C621" s="11"/>
      <c r="D621" s="11"/>
    </row>
    <row r="622" spans="2:4" ht="18" customHeight="1" x14ac:dyDescent="0.25">
      <c r="B622" s="98"/>
      <c r="C622" s="11"/>
      <c r="D622" s="11"/>
    </row>
    <row r="623" spans="2:4" ht="18" customHeight="1" x14ac:dyDescent="0.25">
      <c r="B623" s="98"/>
      <c r="C623" s="11"/>
      <c r="D623" s="11"/>
    </row>
    <row r="624" spans="2:4" ht="18" customHeight="1" x14ac:dyDescent="0.25">
      <c r="B624" s="98"/>
      <c r="C624" s="11"/>
      <c r="D624" s="11"/>
    </row>
    <row r="625" spans="2:4" ht="18" customHeight="1" x14ac:dyDescent="0.25">
      <c r="B625" s="98"/>
      <c r="C625" s="11"/>
      <c r="D625" s="11"/>
    </row>
    <row r="626" spans="2:4" ht="18" customHeight="1" x14ac:dyDescent="0.25">
      <c r="B626" s="98"/>
      <c r="C626" s="11"/>
      <c r="D626" s="11"/>
    </row>
    <row r="627" spans="2:4" ht="18" customHeight="1" x14ac:dyDescent="0.25">
      <c r="B627" s="98"/>
      <c r="C627" s="11"/>
      <c r="D627" s="11"/>
    </row>
    <row r="628" spans="2:4" ht="18" customHeight="1" x14ac:dyDescent="0.25">
      <c r="B628" s="98"/>
      <c r="C628" s="11"/>
      <c r="D628" s="11"/>
    </row>
    <row r="629" spans="2:4" ht="18" customHeight="1" x14ac:dyDescent="0.25">
      <c r="B629" s="98"/>
      <c r="C629" s="11"/>
      <c r="D629" s="11"/>
    </row>
    <row r="630" spans="2:4" ht="18" customHeight="1" x14ac:dyDescent="0.25">
      <c r="B630" s="98"/>
      <c r="C630" s="11"/>
      <c r="D630" s="11"/>
    </row>
    <row r="631" spans="2:4" ht="18" customHeight="1" x14ac:dyDescent="0.25">
      <c r="B631" s="98"/>
      <c r="C631" s="11"/>
      <c r="D631" s="11"/>
    </row>
    <row r="632" spans="2:4" ht="18" customHeight="1" x14ac:dyDescent="0.25">
      <c r="B632" s="98"/>
      <c r="C632" s="11"/>
      <c r="D632" s="11"/>
    </row>
    <row r="633" spans="2:4" ht="18" customHeight="1" x14ac:dyDescent="0.25">
      <c r="B633" s="98"/>
      <c r="C633" s="11"/>
      <c r="D633" s="11"/>
    </row>
    <row r="634" spans="2:4" ht="18" customHeight="1" x14ac:dyDescent="0.25">
      <c r="B634" s="98"/>
      <c r="C634" s="11"/>
      <c r="D634" s="11"/>
    </row>
    <row r="635" spans="2:4" ht="18" customHeight="1" x14ac:dyDescent="0.25">
      <c r="B635" s="98"/>
      <c r="C635" s="11"/>
      <c r="D635" s="11"/>
    </row>
    <row r="636" spans="2:4" ht="18" customHeight="1" x14ac:dyDescent="0.25">
      <c r="B636" s="98"/>
      <c r="C636" s="11"/>
      <c r="D636" s="11"/>
    </row>
    <row r="637" spans="2:4" ht="18" customHeight="1" x14ac:dyDescent="0.25">
      <c r="B637" s="98"/>
      <c r="C637" s="11"/>
      <c r="D637" s="11"/>
    </row>
    <row r="638" spans="2:4" ht="18" customHeight="1" x14ac:dyDescent="0.25">
      <c r="B638" s="98"/>
      <c r="C638" s="11"/>
      <c r="D638" s="11"/>
    </row>
    <row r="639" spans="2:4" ht="18" customHeight="1" x14ac:dyDescent="0.25">
      <c r="B639" s="98"/>
      <c r="C639" s="11"/>
      <c r="D639" s="11"/>
    </row>
    <row r="640" spans="2:4" ht="18" customHeight="1" x14ac:dyDescent="0.25">
      <c r="B640" s="98"/>
      <c r="C640" s="11"/>
      <c r="D640" s="11"/>
    </row>
    <row r="641" spans="2:4" ht="18" customHeight="1" x14ac:dyDescent="0.25">
      <c r="B641" s="98"/>
      <c r="C641" s="11"/>
      <c r="D641" s="11"/>
    </row>
    <row r="642" spans="2:4" ht="18" customHeight="1" x14ac:dyDescent="0.25">
      <c r="B642" s="98"/>
      <c r="C642" s="11"/>
      <c r="D642" s="11"/>
    </row>
    <row r="643" spans="2:4" ht="18" customHeight="1" x14ac:dyDescent="0.25">
      <c r="B643" s="98"/>
      <c r="C643" s="11"/>
      <c r="D643" s="11"/>
    </row>
    <row r="644" spans="2:4" ht="18" customHeight="1" x14ac:dyDescent="0.25">
      <c r="B644" s="98"/>
      <c r="C644" s="11"/>
      <c r="D644" s="11"/>
    </row>
    <row r="645" spans="2:4" ht="18" customHeight="1" x14ac:dyDescent="0.25">
      <c r="B645" s="98"/>
      <c r="C645" s="11"/>
      <c r="D645" s="11"/>
    </row>
    <row r="646" spans="2:4" ht="18" customHeight="1" x14ac:dyDescent="0.25">
      <c r="B646" s="98"/>
      <c r="C646" s="11"/>
      <c r="D646" s="11"/>
    </row>
    <row r="647" spans="2:4" ht="18" customHeight="1" x14ac:dyDescent="0.25">
      <c r="B647" s="98"/>
      <c r="C647" s="11"/>
      <c r="D647" s="11"/>
    </row>
    <row r="648" spans="2:4" ht="18" customHeight="1" x14ac:dyDescent="0.25">
      <c r="B648" s="98"/>
      <c r="C648" s="11"/>
      <c r="D648" s="11"/>
    </row>
    <row r="649" spans="2:4" ht="18" customHeight="1" x14ac:dyDescent="0.25">
      <c r="B649" s="98"/>
      <c r="C649" s="11"/>
      <c r="D649" s="11"/>
    </row>
    <row r="650" spans="2:4" ht="18" customHeight="1" x14ac:dyDescent="0.25">
      <c r="B650" s="98"/>
      <c r="C650" s="11"/>
      <c r="D650" s="11"/>
    </row>
    <row r="651" spans="2:4" ht="18" customHeight="1" x14ac:dyDescent="0.25">
      <c r="B651" s="98"/>
      <c r="C651" s="11"/>
      <c r="D651" s="11"/>
    </row>
    <row r="652" spans="2:4" ht="18" customHeight="1" x14ac:dyDescent="0.25">
      <c r="B652" s="98"/>
      <c r="C652" s="11"/>
      <c r="D652" s="11"/>
    </row>
    <row r="653" spans="2:4" ht="18" customHeight="1" x14ac:dyDescent="0.25">
      <c r="B653" s="98"/>
      <c r="C653" s="11"/>
      <c r="D653" s="11"/>
    </row>
    <row r="654" spans="2:4" ht="18" customHeight="1" x14ac:dyDescent="0.25">
      <c r="B654" s="98"/>
      <c r="C654" s="11"/>
      <c r="D654" s="11"/>
    </row>
    <row r="655" spans="2:4" ht="18" customHeight="1" x14ac:dyDescent="0.25">
      <c r="B655" s="98"/>
      <c r="C655" s="11"/>
      <c r="D655" s="11"/>
    </row>
    <row r="656" spans="2:4" ht="18" customHeight="1" x14ac:dyDescent="0.25">
      <c r="B656" s="98"/>
      <c r="C656" s="11"/>
      <c r="D656" s="11"/>
    </row>
    <row r="657" spans="2:4" ht="18" customHeight="1" x14ac:dyDescent="0.25">
      <c r="B657" s="98"/>
      <c r="C657" s="11"/>
      <c r="D657" s="11"/>
    </row>
    <row r="658" spans="2:4" ht="18" customHeight="1" x14ac:dyDescent="0.25">
      <c r="B658" s="98"/>
      <c r="C658" s="11"/>
      <c r="D658" s="11"/>
    </row>
    <row r="659" spans="2:4" ht="18" customHeight="1" x14ac:dyDescent="0.25">
      <c r="B659" s="98"/>
      <c r="C659" s="11"/>
      <c r="D659" s="11"/>
    </row>
    <row r="660" spans="2:4" ht="18" customHeight="1" x14ac:dyDescent="0.25">
      <c r="B660" s="98"/>
      <c r="C660" s="11"/>
      <c r="D660" s="11"/>
    </row>
    <row r="661" spans="2:4" ht="18" customHeight="1" x14ac:dyDescent="0.25">
      <c r="B661" s="98"/>
      <c r="C661" s="11"/>
      <c r="D661" s="11"/>
    </row>
    <row r="662" spans="2:4" ht="18" customHeight="1" x14ac:dyDescent="0.25">
      <c r="B662" s="98"/>
      <c r="C662" s="11"/>
      <c r="D662" s="11"/>
    </row>
    <row r="663" spans="2:4" ht="18" customHeight="1" x14ac:dyDescent="0.25">
      <c r="B663" s="98"/>
      <c r="C663" s="11"/>
      <c r="D663" s="11"/>
    </row>
    <row r="664" spans="2:4" ht="18" customHeight="1" x14ac:dyDescent="0.25">
      <c r="B664" s="98"/>
      <c r="C664" s="11"/>
      <c r="D664" s="11"/>
    </row>
    <row r="665" spans="2:4" ht="18" customHeight="1" x14ac:dyDescent="0.25">
      <c r="B665" s="98"/>
      <c r="C665" s="11"/>
      <c r="D665" s="11"/>
    </row>
    <row r="666" spans="2:4" ht="18" customHeight="1" x14ac:dyDescent="0.25">
      <c r="B666" s="98"/>
      <c r="C666" s="11"/>
      <c r="D666" s="11"/>
    </row>
    <row r="667" spans="2:4" ht="18" customHeight="1" x14ac:dyDescent="0.25">
      <c r="B667" s="98"/>
      <c r="C667" s="11"/>
      <c r="D667" s="11"/>
    </row>
    <row r="668" spans="2:4" ht="18" customHeight="1" x14ac:dyDescent="0.25">
      <c r="B668" s="98"/>
      <c r="C668" s="11"/>
      <c r="D668" s="11"/>
    </row>
    <row r="669" spans="2:4" ht="18" customHeight="1" x14ac:dyDescent="0.25">
      <c r="B669" s="98"/>
      <c r="C669" s="11"/>
      <c r="D669" s="11"/>
    </row>
    <row r="670" spans="2:4" ht="18" customHeight="1" x14ac:dyDescent="0.25">
      <c r="B670" s="98"/>
      <c r="C670" s="11"/>
      <c r="D670" s="11"/>
    </row>
    <row r="671" spans="2:4" ht="18" customHeight="1" x14ac:dyDescent="0.25">
      <c r="B671" s="98"/>
      <c r="C671" s="11"/>
      <c r="D671" s="11"/>
    </row>
    <row r="672" spans="2:4" ht="18" customHeight="1" x14ac:dyDescent="0.25">
      <c r="B672" s="98"/>
      <c r="C672" s="11"/>
      <c r="D672" s="11"/>
    </row>
    <row r="673" spans="2:4" ht="18" customHeight="1" x14ac:dyDescent="0.25">
      <c r="B673" s="98"/>
      <c r="C673" s="11"/>
      <c r="D673" s="11"/>
    </row>
    <row r="674" spans="2:4" ht="18" customHeight="1" x14ac:dyDescent="0.25">
      <c r="B674" s="98"/>
      <c r="C674" s="11"/>
      <c r="D674" s="11"/>
    </row>
    <row r="675" spans="2:4" ht="18" customHeight="1" x14ac:dyDescent="0.25">
      <c r="B675" s="98"/>
      <c r="C675" s="11"/>
      <c r="D675" s="11"/>
    </row>
    <row r="676" spans="2:4" ht="18" customHeight="1" x14ac:dyDescent="0.25">
      <c r="B676" s="98"/>
      <c r="C676" s="11"/>
      <c r="D676" s="11"/>
    </row>
    <row r="677" spans="2:4" ht="18" customHeight="1" x14ac:dyDescent="0.25">
      <c r="B677" s="98"/>
      <c r="C677" s="11"/>
      <c r="D677" s="11"/>
    </row>
    <row r="678" spans="2:4" ht="18" customHeight="1" x14ac:dyDescent="0.25">
      <c r="B678" s="98"/>
      <c r="C678" s="11"/>
      <c r="D678" s="11"/>
    </row>
    <row r="679" spans="2:4" ht="18" customHeight="1" x14ac:dyDescent="0.25">
      <c r="B679" s="98"/>
      <c r="C679" s="11"/>
      <c r="D679" s="11"/>
    </row>
    <row r="680" spans="2:4" ht="18" customHeight="1" x14ac:dyDescent="0.25">
      <c r="B680" s="98"/>
      <c r="C680" s="11"/>
      <c r="D680" s="11"/>
    </row>
    <row r="681" spans="2:4" ht="18" customHeight="1" x14ac:dyDescent="0.25">
      <c r="B681" s="98"/>
      <c r="C681" s="11"/>
      <c r="D681" s="11"/>
    </row>
    <row r="682" spans="2:4" ht="18" customHeight="1" x14ac:dyDescent="0.25">
      <c r="B682" s="98"/>
      <c r="C682" s="11"/>
      <c r="D682" s="11"/>
    </row>
    <row r="683" spans="2:4" ht="18" customHeight="1" x14ac:dyDescent="0.25">
      <c r="B683" s="98"/>
      <c r="C683" s="11"/>
      <c r="D683" s="11"/>
    </row>
    <row r="684" spans="2:4" ht="18" customHeight="1" x14ac:dyDescent="0.25">
      <c r="B684" s="98"/>
      <c r="C684" s="11"/>
      <c r="D684" s="11"/>
    </row>
    <row r="685" spans="2:4" ht="18" customHeight="1" x14ac:dyDescent="0.25">
      <c r="B685" s="98"/>
      <c r="C685" s="11"/>
      <c r="D685" s="11"/>
    </row>
    <row r="686" spans="2:4" ht="18" customHeight="1" x14ac:dyDescent="0.25">
      <c r="B686" s="98"/>
      <c r="C686" s="11"/>
      <c r="D686" s="11"/>
    </row>
    <row r="687" spans="2:4" ht="18" customHeight="1" x14ac:dyDescent="0.25">
      <c r="B687" s="98"/>
      <c r="C687" s="11"/>
      <c r="D687" s="11"/>
    </row>
    <row r="688" spans="2:4" ht="18" customHeight="1" x14ac:dyDescent="0.25">
      <c r="B688" s="98"/>
      <c r="C688" s="11"/>
      <c r="D688" s="11"/>
    </row>
    <row r="689" spans="2:4" ht="18" customHeight="1" x14ac:dyDescent="0.25">
      <c r="B689" s="98"/>
      <c r="C689" s="11"/>
      <c r="D689" s="11"/>
    </row>
    <row r="690" spans="2:4" ht="18" customHeight="1" x14ac:dyDescent="0.25">
      <c r="B690" s="98"/>
      <c r="C690" s="11"/>
      <c r="D690" s="11"/>
    </row>
    <row r="691" spans="2:4" ht="18" customHeight="1" x14ac:dyDescent="0.25">
      <c r="B691" s="98"/>
      <c r="C691" s="11"/>
      <c r="D691" s="11"/>
    </row>
    <row r="692" spans="2:4" ht="18" customHeight="1" x14ac:dyDescent="0.25">
      <c r="B692" s="98"/>
      <c r="C692" s="11"/>
      <c r="D692" s="11"/>
    </row>
    <row r="693" spans="2:4" ht="18" customHeight="1" x14ac:dyDescent="0.25">
      <c r="B693" s="98"/>
      <c r="C693" s="11"/>
      <c r="D693" s="11"/>
    </row>
    <row r="694" spans="2:4" ht="18" customHeight="1" x14ac:dyDescent="0.25">
      <c r="B694" s="98"/>
      <c r="C694" s="11"/>
      <c r="D694" s="11"/>
    </row>
    <row r="695" spans="2:4" ht="18" customHeight="1" x14ac:dyDescent="0.25">
      <c r="B695" s="98"/>
      <c r="C695" s="11"/>
      <c r="D695" s="11"/>
    </row>
    <row r="696" spans="2:4" ht="18" customHeight="1" x14ac:dyDescent="0.25">
      <c r="B696" s="98"/>
      <c r="C696" s="11"/>
      <c r="D696" s="11"/>
    </row>
    <row r="697" spans="2:4" ht="18" customHeight="1" x14ac:dyDescent="0.25">
      <c r="B697" s="98"/>
      <c r="C697" s="11"/>
      <c r="D697" s="11"/>
    </row>
    <row r="698" spans="2:4" ht="18" customHeight="1" x14ac:dyDescent="0.25">
      <c r="B698" s="98"/>
      <c r="C698" s="11"/>
      <c r="D698" s="11"/>
    </row>
    <row r="699" spans="2:4" ht="18" customHeight="1" x14ac:dyDescent="0.25">
      <c r="B699" s="98"/>
      <c r="C699" s="11"/>
      <c r="D699" s="11"/>
    </row>
    <row r="700" spans="2:4" ht="18" customHeight="1" x14ac:dyDescent="0.25">
      <c r="B700" s="98"/>
      <c r="C700" s="11"/>
      <c r="D700" s="11"/>
    </row>
    <row r="701" spans="2:4" ht="18" customHeight="1" x14ac:dyDescent="0.25">
      <c r="B701" s="98"/>
      <c r="C701" s="11"/>
      <c r="D701" s="11"/>
    </row>
    <row r="702" spans="2:4" ht="18" customHeight="1" x14ac:dyDescent="0.25">
      <c r="B702" s="98"/>
      <c r="C702" s="11"/>
      <c r="D702" s="11"/>
    </row>
    <row r="703" spans="2:4" ht="18" customHeight="1" x14ac:dyDescent="0.25">
      <c r="B703" s="98"/>
      <c r="C703" s="11"/>
      <c r="D703" s="11"/>
    </row>
    <row r="704" spans="2:4" ht="18" customHeight="1" x14ac:dyDescent="0.25">
      <c r="B704" s="98"/>
      <c r="C704" s="11"/>
      <c r="D704" s="11"/>
    </row>
    <row r="705" spans="2:4" ht="18" customHeight="1" x14ac:dyDescent="0.25">
      <c r="B705" s="98"/>
      <c r="C705" s="11"/>
      <c r="D705" s="11"/>
    </row>
    <row r="706" spans="2:4" ht="18" customHeight="1" x14ac:dyDescent="0.25">
      <c r="B706" s="98"/>
      <c r="C706" s="11"/>
      <c r="D706" s="11"/>
    </row>
    <row r="707" spans="2:4" ht="18" customHeight="1" x14ac:dyDescent="0.25">
      <c r="B707" s="98"/>
      <c r="C707" s="11"/>
      <c r="D707" s="11"/>
    </row>
    <row r="708" spans="2:4" ht="18" customHeight="1" x14ac:dyDescent="0.25">
      <c r="B708" s="98"/>
      <c r="C708" s="11"/>
      <c r="D708" s="11"/>
    </row>
    <row r="709" spans="2:4" ht="18" customHeight="1" x14ac:dyDescent="0.25">
      <c r="B709" s="98"/>
      <c r="C709" s="11"/>
      <c r="D709" s="11"/>
    </row>
    <row r="710" spans="2:4" ht="18" customHeight="1" x14ac:dyDescent="0.25">
      <c r="B710" s="98"/>
      <c r="C710" s="11"/>
      <c r="D710" s="11"/>
    </row>
    <row r="711" spans="2:4" ht="18" customHeight="1" x14ac:dyDescent="0.25">
      <c r="B711" s="98"/>
      <c r="C711" s="11"/>
      <c r="D711" s="11"/>
    </row>
    <row r="712" spans="2:4" ht="18" customHeight="1" x14ac:dyDescent="0.25">
      <c r="B712" s="98"/>
      <c r="C712" s="11"/>
      <c r="D712" s="11"/>
    </row>
    <row r="713" spans="2:4" ht="18" customHeight="1" x14ac:dyDescent="0.25">
      <c r="B713" s="98"/>
      <c r="C713" s="11"/>
      <c r="D713" s="11"/>
    </row>
    <row r="714" spans="2:4" ht="18" customHeight="1" x14ac:dyDescent="0.25">
      <c r="B714" s="98"/>
      <c r="C714" s="11"/>
      <c r="D714" s="11"/>
    </row>
    <row r="715" spans="2:4" ht="18" customHeight="1" x14ac:dyDescent="0.25">
      <c r="B715" s="98"/>
      <c r="C715" s="11"/>
      <c r="D715" s="11"/>
    </row>
    <row r="716" spans="2:4" ht="18" customHeight="1" x14ac:dyDescent="0.25">
      <c r="B716" s="98"/>
      <c r="C716" s="11"/>
      <c r="D716" s="11"/>
    </row>
    <row r="717" spans="2:4" ht="18" customHeight="1" x14ac:dyDescent="0.25">
      <c r="B717" s="98"/>
      <c r="C717" s="11"/>
      <c r="D717" s="11"/>
    </row>
    <row r="718" spans="2:4" ht="18" customHeight="1" x14ac:dyDescent="0.25">
      <c r="B718" s="98"/>
      <c r="C718" s="11"/>
      <c r="D718" s="11"/>
    </row>
    <row r="719" spans="2:4" ht="18" customHeight="1" x14ac:dyDescent="0.25">
      <c r="B719" s="98"/>
      <c r="C719" s="11"/>
      <c r="D719" s="11"/>
    </row>
    <row r="720" spans="2:4" ht="18" customHeight="1" x14ac:dyDescent="0.25">
      <c r="B720" s="98"/>
      <c r="C720" s="11"/>
      <c r="D720" s="11"/>
    </row>
    <row r="721" spans="2:4" ht="18" customHeight="1" x14ac:dyDescent="0.25">
      <c r="B721" s="98"/>
      <c r="C721" s="11"/>
      <c r="D721" s="11"/>
    </row>
    <row r="722" spans="2:4" ht="18" customHeight="1" x14ac:dyDescent="0.25">
      <c r="B722" s="98"/>
      <c r="C722" s="11"/>
      <c r="D722" s="11"/>
    </row>
    <row r="723" spans="2:4" ht="18" customHeight="1" x14ac:dyDescent="0.25">
      <c r="B723" s="98"/>
      <c r="C723" s="11"/>
      <c r="D723" s="11"/>
    </row>
    <row r="724" spans="2:4" ht="18" customHeight="1" x14ac:dyDescent="0.25">
      <c r="B724" s="98"/>
      <c r="C724" s="11"/>
      <c r="D724" s="11"/>
    </row>
    <row r="725" spans="2:4" ht="18" customHeight="1" x14ac:dyDescent="0.25">
      <c r="B725" s="98"/>
      <c r="C725" s="11"/>
      <c r="D725" s="11"/>
    </row>
    <row r="726" spans="2:4" ht="18" customHeight="1" x14ac:dyDescent="0.25">
      <c r="B726" s="98"/>
      <c r="C726" s="11"/>
      <c r="D726" s="11"/>
    </row>
    <row r="727" spans="2:4" ht="18" customHeight="1" x14ac:dyDescent="0.25">
      <c r="B727" s="98"/>
      <c r="C727" s="11"/>
      <c r="D727" s="11"/>
    </row>
    <row r="728" spans="2:4" ht="18" customHeight="1" x14ac:dyDescent="0.25">
      <c r="B728" s="98"/>
      <c r="C728" s="11"/>
      <c r="D728" s="11"/>
    </row>
    <row r="729" spans="2:4" ht="18" customHeight="1" x14ac:dyDescent="0.25">
      <c r="B729" s="98"/>
      <c r="C729" s="11"/>
      <c r="D729" s="11"/>
    </row>
    <row r="730" spans="2:4" ht="18" customHeight="1" x14ac:dyDescent="0.25">
      <c r="B730" s="98"/>
      <c r="C730" s="11"/>
      <c r="D730" s="11"/>
    </row>
    <row r="731" spans="2:4" ht="18" customHeight="1" x14ac:dyDescent="0.25">
      <c r="B731" s="98"/>
      <c r="C731" s="11"/>
      <c r="D731" s="11"/>
    </row>
    <row r="732" spans="2:4" ht="18" customHeight="1" x14ac:dyDescent="0.25">
      <c r="B732" s="98"/>
      <c r="C732" s="11"/>
      <c r="D732" s="11"/>
    </row>
    <row r="733" spans="2:4" ht="18" customHeight="1" x14ac:dyDescent="0.25">
      <c r="B733" s="98"/>
      <c r="C733" s="11"/>
      <c r="D733" s="11"/>
    </row>
    <row r="734" spans="2:4" ht="18" customHeight="1" x14ac:dyDescent="0.25">
      <c r="B734" s="98"/>
      <c r="C734" s="11"/>
      <c r="D734" s="11"/>
    </row>
    <row r="735" spans="2:4" ht="18" customHeight="1" x14ac:dyDescent="0.25">
      <c r="B735" s="98"/>
      <c r="C735" s="11"/>
      <c r="D735" s="11"/>
    </row>
    <row r="736" spans="2:4" ht="18" customHeight="1" x14ac:dyDescent="0.25">
      <c r="B736" s="98"/>
      <c r="C736" s="11"/>
      <c r="D736" s="11"/>
    </row>
    <row r="737" spans="2:4" ht="18" customHeight="1" x14ac:dyDescent="0.25">
      <c r="B737" s="98"/>
      <c r="C737" s="11"/>
      <c r="D737" s="11"/>
    </row>
    <row r="738" spans="2:4" ht="18" customHeight="1" x14ac:dyDescent="0.25">
      <c r="B738" s="98"/>
      <c r="C738" s="11"/>
      <c r="D738" s="11"/>
    </row>
    <row r="739" spans="2:4" ht="18" customHeight="1" x14ac:dyDescent="0.25">
      <c r="B739" s="98"/>
      <c r="C739" s="11"/>
      <c r="D739" s="11"/>
    </row>
    <row r="740" spans="2:4" ht="18" customHeight="1" x14ac:dyDescent="0.25">
      <c r="B740" s="98"/>
      <c r="C740" s="11"/>
      <c r="D740" s="11"/>
    </row>
    <row r="741" spans="2:4" ht="18" customHeight="1" x14ac:dyDescent="0.25">
      <c r="B741" s="98"/>
      <c r="C741" s="11"/>
      <c r="D741" s="11"/>
    </row>
    <row r="742" spans="2:4" ht="18" customHeight="1" x14ac:dyDescent="0.25">
      <c r="B742" s="98"/>
      <c r="C742" s="11"/>
      <c r="D742" s="11"/>
    </row>
    <row r="743" spans="2:4" ht="18" customHeight="1" x14ac:dyDescent="0.25">
      <c r="B743" s="98"/>
      <c r="C743" s="11"/>
      <c r="D743" s="11"/>
    </row>
    <row r="744" spans="2:4" ht="18" customHeight="1" x14ac:dyDescent="0.25">
      <c r="B744" s="98"/>
      <c r="C744" s="11"/>
      <c r="D744" s="11"/>
    </row>
    <row r="745" spans="2:4" ht="18" customHeight="1" x14ac:dyDescent="0.25">
      <c r="B745" s="98"/>
      <c r="C745" s="11"/>
      <c r="D745" s="11"/>
    </row>
    <row r="746" spans="2:4" ht="18" customHeight="1" x14ac:dyDescent="0.25">
      <c r="B746" s="98"/>
      <c r="C746" s="11"/>
      <c r="D746" s="11"/>
    </row>
    <row r="747" spans="2:4" ht="18" customHeight="1" x14ac:dyDescent="0.25">
      <c r="B747" s="98"/>
      <c r="C747" s="11"/>
      <c r="D747" s="11"/>
    </row>
    <row r="748" spans="2:4" ht="18" customHeight="1" x14ac:dyDescent="0.25">
      <c r="B748" s="98"/>
      <c r="C748" s="11"/>
      <c r="D748" s="11"/>
    </row>
    <row r="749" spans="2:4" ht="18" customHeight="1" x14ac:dyDescent="0.25">
      <c r="B749" s="98"/>
      <c r="C749" s="11"/>
      <c r="D749" s="11"/>
    </row>
    <row r="750" spans="2:4" ht="18" customHeight="1" x14ac:dyDescent="0.25">
      <c r="B750" s="98"/>
      <c r="C750" s="11"/>
      <c r="D750" s="11"/>
    </row>
    <row r="751" spans="2:4" ht="18" customHeight="1" x14ac:dyDescent="0.25">
      <c r="B751" s="98"/>
      <c r="C751" s="11"/>
      <c r="D751" s="11"/>
    </row>
    <row r="752" spans="2:4" ht="18" customHeight="1" x14ac:dyDescent="0.25">
      <c r="B752" s="98"/>
      <c r="C752" s="11"/>
      <c r="D752" s="11"/>
    </row>
    <row r="753" spans="2:4" ht="18" customHeight="1" x14ac:dyDescent="0.25">
      <c r="B753" s="98"/>
      <c r="C753" s="11"/>
      <c r="D753" s="11"/>
    </row>
    <row r="754" spans="2:4" ht="18" customHeight="1" x14ac:dyDescent="0.25">
      <c r="B754" s="98"/>
      <c r="C754" s="11"/>
      <c r="D754" s="11"/>
    </row>
    <row r="755" spans="2:4" ht="18" customHeight="1" x14ac:dyDescent="0.25">
      <c r="B755" s="98"/>
      <c r="C755" s="11"/>
      <c r="D755" s="11"/>
    </row>
    <row r="756" spans="2:4" ht="18" customHeight="1" x14ac:dyDescent="0.25">
      <c r="B756" s="98"/>
      <c r="C756" s="11"/>
      <c r="D756" s="11"/>
    </row>
    <row r="757" spans="2:4" ht="18" customHeight="1" x14ac:dyDescent="0.25">
      <c r="B757" s="98"/>
      <c r="C757" s="11"/>
      <c r="D757" s="11"/>
    </row>
    <row r="758" spans="2:4" ht="18" customHeight="1" x14ac:dyDescent="0.25">
      <c r="B758" s="98"/>
      <c r="C758" s="11"/>
      <c r="D758" s="11"/>
    </row>
    <row r="759" spans="2:4" ht="18" customHeight="1" x14ac:dyDescent="0.25">
      <c r="B759" s="98"/>
      <c r="C759" s="11"/>
      <c r="D759" s="11"/>
    </row>
    <row r="760" spans="2:4" ht="18" customHeight="1" x14ac:dyDescent="0.25">
      <c r="B760" s="98"/>
      <c r="C760" s="11"/>
      <c r="D760" s="11"/>
    </row>
    <row r="761" spans="2:4" ht="18" customHeight="1" x14ac:dyDescent="0.25">
      <c r="B761" s="98"/>
      <c r="C761" s="11"/>
      <c r="D761" s="11"/>
    </row>
    <row r="762" spans="2:4" ht="18" customHeight="1" x14ac:dyDescent="0.25">
      <c r="B762" s="98"/>
      <c r="C762" s="11"/>
      <c r="D762" s="11"/>
    </row>
    <row r="763" spans="2:4" ht="18" customHeight="1" x14ac:dyDescent="0.25">
      <c r="B763" s="98"/>
      <c r="C763" s="11"/>
      <c r="D763" s="11"/>
    </row>
    <row r="764" spans="2:4" ht="18" customHeight="1" x14ac:dyDescent="0.25">
      <c r="B764" s="98"/>
      <c r="C764" s="11"/>
      <c r="D764" s="11"/>
    </row>
    <row r="765" spans="2:4" ht="18" customHeight="1" x14ac:dyDescent="0.25">
      <c r="B765" s="98"/>
      <c r="C765" s="11"/>
      <c r="D765" s="11"/>
    </row>
    <row r="766" spans="2:4" ht="18" customHeight="1" x14ac:dyDescent="0.25">
      <c r="B766" s="98"/>
      <c r="C766" s="11"/>
      <c r="D766" s="11"/>
    </row>
    <row r="767" spans="2:4" ht="18" customHeight="1" x14ac:dyDescent="0.25">
      <c r="B767" s="98"/>
      <c r="C767" s="11"/>
      <c r="D767" s="11"/>
    </row>
    <row r="768" spans="2:4" ht="18" customHeight="1" x14ac:dyDescent="0.25">
      <c r="B768" s="98"/>
      <c r="C768" s="11"/>
      <c r="D768" s="11"/>
    </row>
    <row r="769" spans="2:4" ht="18" customHeight="1" x14ac:dyDescent="0.25">
      <c r="B769" s="98"/>
      <c r="C769" s="11"/>
      <c r="D769" s="11"/>
    </row>
    <row r="770" spans="2:4" ht="18" customHeight="1" x14ac:dyDescent="0.25">
      <c r="B770" s="98"/>
      <c r="C770" s="11"/>
      <c r="D770" s="11"/>
    </row>
    <row r="771" spans="2:4" ht="18" customHeight="1" x14ac:dyDescent="0.25">
      <c r="B771" s="98"/>
      <c r="C771" s="11"/>
      <c r="D771" s="11"/>
    </row>
    <row r="772" spans="2:4" ht="18" customHeight="1" x14ac:dyDescent="0.25">
      <c r="B772" s="98"/>
      <c r="C772" s="11"/>
      <c r="D772" s="11"/>
    </row>
    <row r="773" spans="2:4" ht="18" customHeight="1" x14ac:dyDescent="0.25">
      <c r="B773" s="98"/>
      <c r="C773" s="11"/>
      <c r="D773" s="11"/>
    </row>
    <row r="774" spans="2:4" ht="18" customHeight="1" x14ac:dyDescent="0.25">
      <c r="B774" s="98"/>
      <c r="C774" s="11"/>
      <c r="D774" s="11"/>
    </row>
    <row r="775" spans="2:4" ht="18" customHeight="1" x14ac:dyDescent="0.25">
      <c r="B775" s="98"/>
      <c r="C775" s="11"/>
      <c r="D775" s="11"/>
    </row>
    <row r="776" spans="2:4" ht="18" customHeight="1" x14ac:dyDescent="0.25">
      <c r="B776" s="98"/>
      <c r="C776" s="11"/>
      <c r="D776" s="11"/>
    </row>
    <row r="777" spans="2:4" ht="18" customHeight="1" x14ac:dyDescent="0.25">
      <c r="B777" s="98"/>
      <c r="C777" s="11"/>
      <c r="D777" s="11"/>
    </row>
    <row r="778" spans="2:4" ht="18" customHeight="1" x14ac:dyDescent="0.25">
      <c r="B778" s="98"/>
      <c r="C778" s="11"/>
      <c r="D778" s="11"/>
    </row>
    <row r="779" spans="2:4" ht="18" customHeight="1" x14ac:dyDescent="0.25">
      <c r="B779" s="98"/>
      <c r="C779" s="11"/>
      <c r="D779" s="11"/>
    </row>
    <row r="780" spans="2:4" ht="18" customHeight="1" x14ac:dyDescent="0.25">
      <c r="B780" s="98"/>
      <c r="C780" s="11"/>
      <c r="D780" s="11"/>
    </row>
    <row r="781" spans="2:4" ht="18" customHeight="1" x14ac:dyDescent="0.25">
      <c r="B781" s="98"/>
      <c r="C781" s="11"/>
      <c r="D781" s="11"/>
    </row>
    <row r="782" spans="2:4" ht="18" customHeight="1" x14ac:dyDescent="0.25">
      <c r="B782" s="98"/>
      <c r="C782" s="11"/>
      <c r="D782" s="11"/>
    </row>
    <row r="783" spans="2:4" ht="18" customHeight="1" x14ac:dyDescent="0.25">
      <c r="B783" s="98"/>
      <c r="C783" s="11"/>
      <c r="D783" s="11"/>
    </row>
    <row r="784" spans="2:4" ht="18" customHeight="1" x14ac:dyDescent="0.25">
      <c r="B784" s="98"/>
      <c r="C784" s="11"/>
      <c r="D784" s="11"/>
    </row>
    <row r="785" spans="2:4" ht="18" customHeight="1" x14ac:dyDescent="0.25">
      <c r="B785" s="98"/>
      <c r="C785" s="11"/>
      <c r="D785" s="11"/>
    </row>
    <row r="786" spans="2:4" ht="18" customHeight="1" x14ac:dyDescent="0.25">
      <c r="B786" s="98"/>
      <c r="C786" s="11"/>
      <c r="D786" s="11"/>
    </row>
    <row r="787" spans="2:4" ht="18" customHeight="1" x14ac:dyDescent="0.25">
      <c r="B787" s="98"/>
      <c r="C787" s="11"/>
      <c r="D787" s="11"/>
    </row>
    <row r="788" spans="2:4" ht="18" customHeight="1" x14ac:dyDescent="0.25">
      <c r="B788" s="98"/>
      <c r="C788" s="11"/>
      <c r="D788" s="11"/>
    </row>
    <row r="789" spans="2:4" ht="18" customHeight="1" x14ac:dyDescent="0.25">
      <c r="B789" s="98"/>
      <c r="C789" s="11"/>
      <c r="D789" s="11"/>
    </row>
    <row r="790" spans="2:4" ht="18" customHeight="1" x14ac:dyDescent="0.25">
      <c r="B790" s="98"/>
      <c r="C790" s="11"/>
      <c r="D790" s="11"/>
    </row>
    <row r="791" spans="2:4" ht="18" customHeight="1" x14ac:dyDescent="0.25">
      <c r="B791" s="98"/>
      <c r="C791" s="11"/>
      <c r="D791" s="11"/>
    </row>
    <row r="792" spans="2:4" ht="18" customHeight="1" x14ac:dyDescent="0.25">
      <c r="B792" s="98"/>
      <c r="C792" s="11"/>
      <c r="D792" s="11"/>
    </row>
    <row r="793" spans="2:4" ht="18" customHeight="1" x14ac:dyDescent="0.25">
      <c r="B793" s="98"/>
      <c r="C793" s="11"/>
      <c r="D793" s="11"/>
    </row>
    <row r="794" spans="2:4" ht="18" customHeight="1" x14ac:dyDescent="0.25">
      <c r="B794" s="98"/>
      <c r="C794" s="11"/>
      <c r="D794" s="11"/>
    </row>
    <row r="795" spans="2:4" ht="18" customHeight="1" x14ac:dyDescent="0.25">
      <c r="B795" s="98"/>
      <c r="C795" s="11"/>
      <c r="D795" s="11"/>
    </row>
    <row r="796" spans="2:4" ht="18" customHeight="1" x14ac:dyDescent="0.25">
      <c r="B796" s="98"/>
      <c r="C796" s="11"/>
      <c r="D796" s="11"/>
    </row>
    <row r="797" spans="2:4" ht="18" customHeight="1" x14ac:dyDescent="0.25">
      <c r="B797" s="98"/>
      <c r="C797" s="11"/>
      <c r="D797" s="11"/>
    </row>
    <row r="798" spans="2:4" ht="18" customHeight="1" x14ac:dyDescent="0.25">
      <c r="B798" s="98"/>
      <c r="C798" s="11"/>
      <c r="D798" s="11"/>
    </row>
    <row r="799" spans="2:4" ht="18" customHeight="1" x14ac:dyDescent="0.25">
      <c r="B799" s="98"/>
      <c r="C799" s="11"/>
      <c r="D799" s="11"/>
    </row>
    <row r="800" spans="2:4" ht="18" customHeight="1" x14ac:dyDescent="0.25">
      <c r="B800" s="98"/>
      <c r="C800" s="11"/>
      <c r="D800" s="11"/>
    </row>
    <row r="801" spans="2:4" ht="18" customHeight="1" x14ac:dyDescent="0.25">
      <c r="B801" s="98"/>
      <c r="C801" s="11"/>
      <c r="D801" s="11"/>
    </row>
    <row r="802" spans="2:4" ht="18" customHeight="1" x14ac:dyDescent="0.25">
      <c r="B802" s="98"/>
      <c r="C802" s="11"/>
      <c r="D802" s="11"/>
    </row>
    <row r="803" spans="2:4" ht="18" customHeight="1" x14ac:dyDescent="0.25">
      <c r="B803" s="98"/>
      <c r="C803" s="11"/>
      <c r="D803" s="11"/>
    </row>
    <row r="804" spans="2:4" ht="18" customHeight="1" x14ac:dyDescent="0.25">
      <c r="B804" s="98"/>
      <c r="C804" s="11"/>
      <c r="D804" s="11"/>
    </row>
    <row r="805" spans="2:4" ht="18" customHeight="1" x14ac:dyDescent="0.25">
      <c r="B805" s="98"/>
      <c r="C805" s="11"/>
      <c r="D805" s="11"/>
    </row>
    <row r="806" spans="2:4" ht="18" customHeight="1" x14ac:dyDescent="0.25">
      <c r="B806" s="98"/>
      <c r="C806" s="11"/>
      <c r="D806" s="11"/>
    </row>
    <row r="807" spans="2:4" ht="18" customHeight="1" x14ac:dyDescent="0.25">
      <c r="B807" s="98"/>
      <c r="C807" s="11"/>
      <c r="D807" s="11"/>
    </row>
    <row r="808" spans="2:4" ht="18" customHeight="1" x14ac:dyDescent="0.25">
      <c r="B808" s="98"/>
      <c r="C808" s="11"/>
      <c r="D808" s="11"/>
    </row>
    <row r="809" spans="2:4" ht="18" customHeight="1" x14ac:dyDescent="0.25">
      <c r="B809" s="98"/>
      <c r="C809" s="11"/>
      <c r="D809" s="11"/>
    </row>
    <row r="810" spans="2:4" ht="18" customHeight="1" x14ac:dyDescent="0.25">
      <c r="B810" s="98"/>
      <c r="C810" s="11"/>
      <c r="D810" s="11"/>
    </row>
    <row r="811" spans="2:4" ht="18" customHeight="1" x14ac:dyDescent="0.25">
      <c r="B811" s="98"/>
      <c r="C811" s="11"/>
      <c r="D811" s="11"/>
    </row>
    <row r="812" spans="2:4" ht="18" customHeight="1" x14ac:dyDescent="0.25">
      <c r="B812" s="98"/>
      <c r="C812" s="11"/>
      <c r="D812" s="11"/>
    </row>
    <row r="813" spans="2:4" ht="18" customHeight="1" x14ac:dyDescent="0.25">
      <c r="B813" s="98"/>
      <c r="C813" s="11"/>
      <c r="D813" s="11"/>
    </row>
    <row r="814" spans="2:4" ht="18" customHeight="1" x14ac:dyDescent="0.25">
      <c r="B814" s="98"/>
      <c r="C814" s="11"/>
      <c r="D814" s="11"/>
    </row>
    <row r="815" spans="2:4" ht="18" customHeight="1" x14ac:dyDescent="0.25">
      <c r="B815" s="98"/>
      <c r="C815" s="11"/>
      <c r="D815" s="11"/>
    </row>
    <row r="816" spans="2:4" ht="18" customHeight="1" x14ac:dyDescent="0.25">
      <c r="B816" s="98"/>
      <c r="C816" s="11"/>
      <c r="D816" s="11"/>
    </row>
    <row r="817" spans="2:4" ht="18" customHeight="1" x14ac:dyDescent="0.25">
      <c r="B817" s="98"/>
      <c r="C817" s="11"/>
      <c r="D817" s="11"/>
    </row>
    <row r="818" spans="2:4" ht="18" customHeight="1" x14ac:dyDescent="0.25">
      <c r="B818" s="98"/>
      <c r="C818" s="11"/>
      <c r="D818" s="11"/>
    </row>
    <row r="819" spans="2:4" ht="18" customHeight="1" x14ac:dyDescent="0.25">
      <c r="B819" s="98"/>
      <c r="C819" s="11"/>
      <c r="D819" s="11"/>
    </row>
    <row r="820" spans="2:4" ht="18" customHeight="1" x14ac:dyDescent="0.25">
      <c r="B820" s="98"/>
      <c r="C820" s="11"/>
      <c r="D820" s="11"/>
    </row>
    <row r="821" spans="2:4" ht="18" customHeight="1" x14ac:dyDescent="0.25">
      <c r="B821" s="98"/>
      <c r="C821" s="11"/>
      <c r="D821" s="11"/>
    </row>
    <row r="822" spans="2:4" ht="18" customHeight="1" x14ac:dyDescent="0.25">
      <c r="B822" s="98"/>
      <c r="C822" s="11"/>
      <c r="D822" s="11"/>
    </row>
    <row r="823" spans="2:4" ht="18" customHeight="1" x14ac:dyDescent="0.25">
      <c r="B823" s="98"/>
      <c r="C823" s="11"/>
      <c r="D823" s="11"/>
    </row>
    <row r="824" spans="2:4" ht="18" customHeight="1" x14ac:dyDescent="0.25">
      <c r="B824" s="98"/>
      <c r="C824" s="11"/>
      <c r="D824" s="11"/>
    </row>
    <row r="825" spans="2:4" ht="18" customHeight="1" x14ac:dyDescent="0.25">
      <c r="B825" s="98"/>
      <c r="C825" s="11"/>
      <c r="D825" s="11"/>
    </row>
    <row r="826" spans="2:4" ht="18" customHeight="1" x14ac:dyDescent="0.25">
      <c r="B826" s="98"/>
      <c r="C826" s="11"/>
      <c r="D826" s="11"/>
    </row>
    <row r="827" spans="2:4" ht="18" customHeight="1" x14ac:dyDescent="0.25">
      <c r="B827" s="98"/>
      <c r="C827" s="11"/>
      <c r="D827" s="11"/>
    </row>
    <row r="828" spans="2:4" ht="18" customHeight="1" x14ac:dyDescent="0.25">
      <c r="B828" s="98"/>
      <c r="C828" s="11"/>
      <c r="D828" s="11"/>
    </row>
    <row r="829" spans="2:4" ht="18" customHeight="1" x14ac:dyDescent="0.25">
      <c r="B829" s="98"/>
      <c r="C829" s="11"/>
      <c r="D829" s="11"/>
    </row>
    <row r="830" spans="2:4" ht="18" customHeight="1" x14ac:dyDescent="0.25">
      <c r="B830" s="98"/>
      <c r="C830" s="11"/>
      <c r="D830" s="11"/>
    </row>
    <row r="831" spans="2:4" ht="18" customHeight="1" x14ac:dyDescent="0.25">
      <c r="B831" s="98"/>
      <c r="C831" s="11"/>
      <c r="D831" s="11"/>
    </row>
    <row r="832" spans="2:4" ht="18" customHeight="1" x14ac:dyDescent="0.25">
      <c r="B832" s="98"/>
      <c r="C832" s="11"/>
      <c r="D832" s="11"/>
    </row>
    <row r="833" spans="2:4" ht="18" customHeight="1" x14ac:dyDescent="0.25">
      <c r="B833" s="98"/>
      <c r="C833" s="11"/>
      <c r="D833" s="11"/>
    </row>
    <row r="834" spans="2:4" ht="18" customHeight="1" x14ac:dyDescent="0.25">
      <c r="B834" s="98"/>
      <c r="C834" s="11"/>
      <c r="D834" s="11"/>
    </row>
    <row r="835" spans="2:4" ht="18" customHeight="1" x14ac:dyDescent="0.25">
      <c r="B835" s="98"/>
      <c r="C835" s="11"/>
      <c r="D835" s="11"/>
    </row>
    <row r="836" spans="2:4" ht="18" customHeight="1" x14ac:dyDescent="0.25">
      <c r="B836" s="98"/>
      <c r="C836" s="11"/>
      <c r="D836" s="11"/>
    </row>
    <row r="837" spans="2:4" ht="18" customHeight="1" x14ac:dyDescent="0.25">
      <c r="B837" s="98"/>
      <c r="C837" s="11"/>
      <c r="D837" s="11"/>
    </row>
    <row r="838" spans="2:4" ht="18" customHeight="1" x14ac:dyDescent="0.25">
      <c r="B838" s="98"/>
      <c r="C838" s="11"/>
      <c r="D838" s="11"/>
    </row>
    <row r="839" spans="2:4" ht="18" customHeight="1" x14ac:dyDescent="0.25">
      <c r="B839" s="98"/>
      <c r="C839" s="11"/>
      <c r="D839" s="11"/>
    </row>
    <row r="840" spans="2:4" ht="18" customHeight="1" x14ac:dyDescent="0.25">
      <c r="B840" s="98"/>
      <c r="C840" s="11"/>
      <c r="D840" s="11"/>
    </row>
    <row r="841" spans="2:4" ht="18" customHeight="1" x14ac:dyDescent="0.25">
      <c r="B841" s="98"/>
      <c r="C841" s="11"/>
      <c r="D841" s="11"/>
    </row>
    <row r="842" spans="2:4" ht="18" customHeight="1" x14ac:dyDescent="0.25">
      <c r="B842" s="98"/>
      <c r="C842" s="11"/>
      <c r="D842" s="11"/>
    </row>
    <row r="843" spans="2:4" ht="18" customHeight="1" x14ac:dyDescent="0.25">
      <c r="B843" s="98"/>
      <c r="C843" s="11"/>
      <c r="D843" s="11"/>
    </row>
    <row r="844" spans="2:4" ht="18" customHeight="1" x14ac:dyDescent="0.25">
      <c r="B844" s="98"/>
      <c r="C844" s="11"/>
      <c r="D844" s="11"/>
    </row>
    <row r="845" spans="2:4" ht="18" customHeight="1" x14ac:dyDescent="0.25">
      <c r="B845" s="98"/>
      <c r="C845" s="11"/>
      <c r="D845" s="11"/>
    </row>
    <row r="846" spans="2:4" ht="18" customHeight="1" x14ac:dyDescent="0.25">
      <c r="B846" s="98"/>
      <c r="C846" s="11"/>
      <c r="D846" s="11"/>
    </row>
    <row r="847" spans="2:4" ht="18" customHeight="1" x14ac:dyDescent="0.25">
      <c r="B847" s="98"/>
      <c r="C847" s="11"/>
      <c r="D847" s="11"/>
    </row>
    <row r="848" spans="2:4" ht="18" customHeight="1" x14ac:dyDescent="0.25">
      <c r="B848" s="98"/>
      <c r="C848" s="11"/>
      <c r="D848" s="11"/>
    </row>
    <row r="849" spans="2:4" ht="18" customHeight="1" x14ac:dyDescent="0.25">
      <c r="B849" s="98"/>
      <c r="C849" s="11"/>
      <c r="D849" s="11"/>
    </row>
    <row r="850" spans="2:4" ht="18" customHeight="1" x14ac:dyDescent="0.25">
      <c r="B850" s="98"/>
      <c r="C850" s="11"/>
      <c r="D850" s="11"/>
    </row>
    <row r="851" spans="2:4" ht="18" customHeight="1" x14ac:dyDescent="0.25">
      <c r="B851" s="98"/>
      <c r="C851" s="11"/>
      <c r="D851" s="11"/>
    </row>
    <row r="852" spans="2:4" ht="18" customHeight="1" x14ac:dyDescent="0.25">
      <c r="B852" s="98"/>
      <c r="C852" s="11"/>
      <c r="D852" s="11"/>
    </row>
    <row r="853" spans="2:4" ht="18" customHeight="1" x14ac:dyDescent="0.25">
      <c r="B853" s="98"/>
      <c r="C853" s="11"/>
      <c r="D853" s="11"/>
    </row>
    <row r="854" spans="2:4" ht="18" customHeight="1" x14ac:dyDescent="0.25">
      <c r="B854" s="98"/>
      <c r="C854" s="11"/>
      <c r="D854" s="11"/>
    </row>
    <row r="855" spans="2:4" ht="18" customHeight="1" x14ac:dyDescent="0.25">
      <c r="B855" s="98"/>
      <c r="C855" s="11"/>
      <c r="D855" s="11"/>
    </row>
    <row r="856" spans="2:4" ht="18" customHeight="1" x14ac:dyDescent="0.25">
      <c r="B856" s="98"/>
      <c r="C856" s="11"/>
      <c r="D856" s="11"/>
    </row>
    <row r="857" spans="2:4" ht="18" customHeight="1" x14ac:dyDescent="0.25">
      <c r="B857" s="98"/>
      <c r="C857" s="11"/>
      <c r="D857" s="11"/>
    </row>
    <row r="858" spans="2:4" ht="18" customHeight="1" x14ac:dyDescent="0.25">
      <c r="B858" s="98"/>
      <c r="C858" s="11"/>
      <c r="D858" s="11"/>
    </row>
    <row r="859" spans="2:4" ht="18" customHeight="1" x14ac:dyDescent="0.25">
      <c r="B859" s="98"/>
      <c r="C859" s="11"/>
      <c r="D859" s="11"/>
    </row>
    <row r="860" spans="2:4" ht="18" customHeight="1" x14ac:dyDescent="0.25">
      <c r="B860" s="98"/>
      <c r="C860" s="11"/>
      <c r="D860" s="11"/>
    </row>
    <row r="861" spans="2:4" ht="18" customHeight="1" x14ac:dyDescent="0.25">
      <c r="B861" s="98"/>
      <c r="C861" s="11"/>
      <c r="D861" s="11"/>
    </row>
    <row r="862" spans="2:4" ht="18" customHeight="1" x14ac:dyDescent="0.25">
      <c r="B862" s="98"/>
      <c r="C862" s="11"/>
      <c r="D862" s="11"/>
    </row>
    <row r="863" spans="2:4" ht="18" customHeight="1" x14ac:dyDescent="0.25">
      <c r="B863" s="98"/>
      <c r="C863" s="11"/>
      <c r="D863" s="11"/>
    </row>
    <row r="864" spans="2:4" ht="18" customHeight="1" x14ac:dyDescent="0.25">
      <c r="B864" s="98"/>
      <c r="C864" s="11"/>
      <c r="D864" s="11"/>
    </row>
    <row r="865" spans="2:4" ht="18" customHeight="1" x14ac:dyDescent="0.25">
      <c r="B865" s="98"/>
      <c r="C865" s="11"/>
      <c r="D865" s="11"/>
    </row>
    <row r="866" spans="2:4" ht="18" customHeight="1" x14ac:dyDescent="0.25">
      <c r="B866" s="98"/>
      <c r="C866" s="11"/>
      <c r="D866" s="11"/>
    </row>
    <row r="867" spans="2:4" ht="18" customHeight="1" x14ac:dyDescent="0.25">
      <c r="B867" s="98"/>
      <c r="C867" s="11"/>
      <c r="D867" s="11"/>
    </row>
    <row r="868" spans="2:4" ht="18" customHeight="1" x14ac:dyDescent="0.25">
      <c r="B868" s="98"/>
      <c r="C868" s="11"/>
      <c r="D868" s="11"/>
    </row>
    <row r="869" spans="2:4" ht="18" customHeight="1" x14ac:dyDescent="0.25">
      <c r="B869" s="98"/>
      <c r="C869" s="11"/>
      <c r="D869" s="11"/>
    </row>
    <row r="870" spans="2:4" ht="18" customHeight="1" x14ac:dyDescent="0.25">
      <c r="B870" s="98"/>
      <c r="C870" s="11"/>
      <c r="D870" s="11"/>
    </row>
    <row r="871" spans="2:4" ht="18" customHeight="1" x14ac:dyDescent="0.25">
      <c r="B871" s="98"/>
      <c r="C871" s="11"/>
      <c r="D871" s="11"/>
    </row>
    <row r="872" spans="2:4" ht="18" customHeight="1" x14ac:dyDescent="0.25">
      <c r="B872" s="98"/>
      <c r="C872" s="11"/>
      <c r="D872" s="11"/>
    </row>
    <row r="873" spans="2:4" ht="18" customHeight="1" x14ac:dyDescent="0.25">
      <c r="B873" s="98"/>
      <c r="C873" s="11"/>
      <c r="D873" s="11"/>
    </row>
    <row r="874" spans="2:4" ht="18" customHeight="1" x14ac:dyDescent="0.25">
      <c r="B874" s="98"/>
      <c r="C874" s="11"/>
      <c r="D874" s="11"/>
    </row>
    <row r="875" spans="2:4" ht="18" customHeight="1" x14ac:dyDescent="0.25">
      <c r="B875" s="98"/>
      <c r="C875" s="11"/>
      <c r="D875" s="11"/>
    </row>
    <row r="876" spans="2:4" ht="18" customHeight="1" x14ac:dyDescent="0.25">
      <c r="B876" s="98"/>
      <c r="C876" s="11"/>
      <c r="D876" s="11"/>
    </row>
    <row r="877" spans="2:4" ht="18" customHeight="1" x14ac:dyDescent="0.25">
      <c r="B877" s="98"/>
      <c r="C877" s="11"/>
      <c r="D877" s="11"/>
    </row>
    <row r="878" spans="2:4" ht="18" customHeight="1" x14ac:dyDescent="0.25">
      <c r="B878" s="98"/>
      <c r="C878" s="11"/>
      <c r="D878" s="11"/>
    </row>
    <row r="879" spans="2:4" ht="18" customHeight="1" x14ac:dyDescent="0.25">
      <c r="B879" s="98"/>
      <c r="C879" s="11"/>
      <c r="D879" s="11"/>
    </row>
    <row r="880" spans="2:4" ht="18" customHeight="1" x14ac:dyDescent="0.25">
      <c r="B880" s="98"/>
      <c r="C880" s="11"/>
      <c r="D880" s="11"/>
    </row>
    <row r="881" spans="2:4" ht="18" customHeight="1" x14ac:dyDescent="0.25">
      <c r="B881" s="98"/>
      <c r="C881" s="11"/>
      <c r="D881" s="11"/>
    </row>
    <row r="882" spans="2:4" ht="18" customHeight="1" x14ac:dyDescent="0.25">
      <c r="B882" s="98"/>
      <c r="C882" s="11"/>
      <c r="D882" s="11"/>
    </row>
    <row r="883" spans="2:4" ht="18" customHeight="1" x14ac:dyDescent="0.25">
      <c r="B883" s="98"/>
      <c r="C883" s="11"/>
      <c r="D883" s="11"/>
    </row>
    <row r="884" spans="2:4" ht="18" customHeight="1" x14ac:dyDescent="0.25">
      <c r="B884" s="98"/>
      <c r="C884" s="11"/>
      <c r="D884" s="11"/>
    </row>
    <row r="885" spans="2:4" ht="18" customHeight="1" x14ac:dyDescent="0.25">
      <c r="B885" s="98"/>
      <c r="C885" s="11"/>
      <c r="D885" s="11"/>
    </row>
    <row r="886" spans="2:4" ht="18" customHeight="1" x14ac:dyDescent="0.25">
      <c r="B886" s="98"/>
      <c r="C886" s="11"/>
      <c r="D886" s="11"/>
    </row>
    <row r="887" spans="2:4" ht="18" customHeight="1" x14ac:dyDescent="0.25">
      <c r="B887" s="98"/>
      <c r="C887" s="11"/>
      <c r="D887" s="11"/>
    </row>
    <row r="888" spans="2:4" ht="18" customHeight="1" x14ac:dyDescent="0.25">
      <c r="B888" s="98"/>
      <c r="C888" s="11"/>
      <c r="D888" s="11"/>
    </row>
    <row r="889" spans="2:4" ht="18" customHeight="1" x14ac:dyDescent="0.25">
      <c r="B889" s="98"/>
      <c r="C889" s="11"/>
      <c r="D889" s="11"/>
    </row>
    <row r="890" spans="2:4" ht="18" customHeight="1" x14ac:dyDescent="0.25">
      <c r="B890" s="98"/>
      <c r="C890" s="11"/>
      <c r="D890" s="11"/>
    </row>
    <row r="891" spans="2:4" ht="18" customHeight="1" x14ac:dyDescent="0.25">
      <c r="B891" s="98"/>
      <c r="C891" s="11"/>
      <c r="D891" s="11"/>
    </row>
    <row r="892" spans="2:4" ht="18" customHeight="1" x14ac:dyDescent="0.25">
      <c r="B892" s="98"/>
      <c r="C892" s="11"/>
      <c r="D892" s="11"/>
    </row>
    <row r="893" spans="2:4" ht="18" customHeight="1" x14ac:dyDescent="0.25">
      <c r="B893" s="98"/>
      <c r="C893" s="11"/>
      <c r="D893" s="11"/>
    </row>
    <row r="894" spans="2:4" ht="18" customHeight="1" x14ac:dyDescent="0.25">
      <c r="B894" s="98"/>
      <c r="C894" s="11"/>
      <c r="D894" s="11"/>
    </row>
    <row r="895" spans="2:4" ht="18" customHeight="1" x14ac:dyDescent="0.25">
      <c r="B895" s="98"/>
      <c r="C895" s="11"/>
      <c r="D895" s="11"/>
    </row>
    <row r="896" spans="2:4" ht="18" customHeight="1" x14ac:dyDescent="0.25">
      <c r="B896" s="98"/>
      <c r="C896" s="11"/>
      <c r="D896" s="11"/>
    </row>
    <row r="897" spans="2:4" ht="18" customHeight="1" x14ac:dyDescent="0.25">
      <c r="B897" s="98"/>
      <c r="C897" s="11"/>
      <c r="D897" s="11"/>
    </row>
    <row r="898" spans="2:4" ht="18" customHeight="1" x14ac:dyDescent="0.25">
      <c r="B898" s="98"/>
      <c r="C898" s="11"/>
      <c r="D898" s="11"/>
    </row>
    <row r="899" spans="2:4" ht="18" customHeight="1" x14ac:dyDescent="0.25">
      <c r="B899" s="98"/>
      <c r="C899" s="11"/>
      <c r="D899" s="11"/>
    </row>
    <row r="900" spans="2:4" ht="18" customHeight="1" x14ac:dyDescent="0.25">
      <c r="B900" s="98"/>
      <c r="C900" s="11"/>
      <c r="D900" s="11"/>
    </row>
    <row r="901" spans="2:4" ht="18" customHeight="1" x14ac:dyDescent="0.25">
      <c r="B901" s="98"/>
      <c r="C901" s="11"/>
      <c r="D901" s="11"/>
    </row>
    <row r="902" spans="2:4" ht="18" customHeight="1" x14ac:dyDescent="0.25">
      <c r="B902" s="98"/>
      <c r="C902" s="11"/>
      <c r="D902" s="11"/>
    </row>
    <row r="903" spans="2:4" ht="18" customHeight="1" x14ac:dyDescent="0.25">
      <c r="B903" s="98"/>
      <c r="C903" s="11"/>
      <c r="D903" s="11"/>
    </row>
    <row r="904" spans="2:4" ht="18" customHeight="1" x14ac:dyDescent="0.25">
      <c r="B904" s="98"/>
      <c r="C904" s="11"/>
      <c r="D904" s="11"/>
    </row>
    <row r="905" spans="2:4" ht="18" customHeight="1" x14ac:dyDescent="0.25">
      <c r="B905" s="98"/>
      <c r="C905" s="11"/>
      <c r="D905" s="11"/>
    </row>
    <row r="906" spans="2:4" ht="18" customHeight="1" x14ac:dyDescent="0.25">
      <c r="B906" s="98"/>
      <c r="C906" s="11"/>
      <c r="D906" s="11"/>
    </row>
    <row r="907" spans="2:4" ht="18" customHeight="1" x14ac:dyDescent="0.25">
      <c r="B907" s="98"/>
      <c r="C907" s="11"/>
      <c r="D907" s="11"/>
    </row>
    <row r="908" spans="2:4" ht="18" customHeight="1" x14ac:dyDescent="0.25">
      <c r="B908" s="98"/>
      <c r="C908" s="11"/>
      <c r="D908" s="11"/>
    </row>
    <row r="909" spans="2:4" ht="18" customHeight="1" x14ac:dyDescent="0.25">
      <c r="B909" s="98"/>
      <c r="C909" s="11"/>
      <c r="D909" s="11"/>
    </row>
    <row r="910" spans="2:4" ht="18" customHeight="1" x14ac:dyDescent="0.25">
      <c r="B910" s="98"/>
      <c r="C910" s="11"/>
      <c r="D910" s="11"/>
    </row>
    <row r="911" spans="2:4" ht="18" customHeight="1" x14ac:dyDescent="0.25">
      <c r="B911" s="98"/>
      <c r="C911" s="11"/>
      <c r="D911" s="11"/>
    </row>
    <row r="912" spans="2:4" ht="18" customHeight="1" x14ac:dyDescent="0.25">
      <c r="B912" s="98"/>
      <c r="C912" s="11"/>
      <c r="D912" s="11"/>
    </row>
    <row r="913" spans="2:4" ht="18" customHeight="1" x14ac:dyDescent="0.25">
      <c r="B913" s="98"/>
      <c r="C913" s="11"/>
      <c r="D913" s="11"/>
    </row>
    <row r="914" spans="2:4" ht="18" customHeight="1" x14ac:dyDescent="0.25">
      <c r="B914" s="98"/>
      <c r="C914" s="11"/>
      <c r="D914" s="11"/>
    </row>
    <row r="915" spans="2:4" ht="18" customHeight="1" x14ac:dyDescent="0.25">
      <c r="B915" s="98"/>
      <c r="C915" s="11"/>
      <c r="D915" s="11"/>
    </row>
    <row r="916" spans="2:4" ht="18" customHeight="1" x14ac:dyDescent="0.25">
      <c r="B916" s="98"/>
      <c r="C916" s="11"/>
      <c r="D916" s="11"/>
    </row>
    <row r="917" spans="2:4" ht="18" customHeight="1" x14ac:dyDescent="0.25">
      <c r="B917" s="98"/>
      <c r="C917" s="11"/>
      <c r="D917" s="11"/>
    </row>
    <row r="918" spans="2:4" ht="18" customHeight="1" x14ac:dyDescent="0.25">
      <c r="B918" s="98"/>
      <c r="C918" s="11"/>
      <c r="D918" s="11"/>
    </row>
    <row r="919" spans="2:4" ht="18" customHeight="1" x14ac:dyDescent="0.25">
      <c r="B919" s="98"/>
      <c r="C919" s="11"/>
      <c r="D919" s="11"/>
    </row>
    <row r="920" spans="2:4" ht="18" customHeight="1" x14ac:dyDescent="0.25">
      <c r="B920" s="98"/>
      <c r="C920" s="11"/>
      <c r="D920" s="11"/>
    </row>
    <row r="921" spans="2:4" ht="18" customHeight="1" x14ac:dyDescent="0.25">
      <c r="B921" s="98"/>
      <c r="C921" s="11"/>
      <c r="D921" s="11"/>
    </row>
    <row r="922" spans="2:4" ht="18" customHeight="1" x14ac:dyDescent="0.25">
      <c r="B922" s="98"/>
      <c r="C922" s="11"/>
      <c r="D922" s="11"/>
    </row>
    <row r="923" spans="2:4" ht="18" customHeight="1" x14ac:dyDescent="0.25">
      <c r="B923" s="98"/>
      <c r="C923" s="11"/>
      <c r="D923" s="11"/>
    </row>
    <row r="924" spans="2:4" ht="18" customHeight="1" x14ac:dyDescent="0.25">
      <c r="B924" s="98"/>
      <c r="C924" s="11"/>
      <c r="D924" s="11"/>
    </row>
    <row r="925" spans="2:4" ht="18" customHeight="1" x14ac:dyDescent="0.25">
      <c r="B925" s="98"/>
      <c r="C925" s="11"/>
      <c r="D925" s="11"/>
    </row>
    <row r="926" spans="2:4" ht="18" customHeight="1" x14ac:dyDescent="0.25">
      <c r="B926" s="98"/>
      <c r="C926" s="11"/>
      <c r="D926" s="11"/>
    </row>
    <row r="927" spans="2:4" ht="18" customHeight="1" x14ac:dyDescent="0.25">
      <c r="B927" s="98"/>
      <c r="C927" s="11"/>
      <c r="D927" s="11"/>
    </row>
    <row r="928" spans="2:4" ht="18" customHeight="1" x14ac:dyDescent="0.25">
      <c r="B928" s="98"/>
      <c r="C928" s="11"/>
      <c r="D928" s="11"/>
    </row>
    <row r="929" spans="2:4" ht="18" customHeight="1" x14ac:dyDescent="0.25">
      <c r="B929" s="98"/>
      <c r="C929" s="11"/>
      <c r="D929" s="11"/>
    </row>
    <row r="930" spans="2:4" ht="18" customHeight="1" x14ac:dyDescent="0.25">
      <c r="B930" s="98"/>
      <c r="C930" s="11"/>
      <c r="D930" s="11"/>
    </row>
    <row r="931" spans="2:4" ht="18" customHeight="1" x14ac:dyDescent="0.25">
      <c r="B931" s="98"/>
      <c r="C931" s="11"/>
      <c r="D931" s="11"/>
    </row>
    <row r="932" spans="2:4" ht="18" customHeight="1" x14ac:dyDescent="0.25">
      <c r="B932" s="98"/>
      <c r="C932" s="11"/>
      <c r="D932" s="11"/>
    </row>
    <row r="933" spans="2:4" ht="18" customHeight="1" x14ac:dyDescent="0.25">
      <c r="B933" s="98"/>
      <c r="C933" s="11"/>
      <c r="D933" s="11"/>
    </row>
    <row r="934" spans="2:4" ht="18" customHeight="1" x14ac:dyDescent="0.25">
      <c r="B934" s="98"/>
      <c r="C934" s="11"/>
      <c r="D934" s="11"/>
    </row>
    <row r="935" spans="2:4" ht="18" customHeight="1" x14ac:dyDescent="0.25">
      <c r="B935" s="98"/>
      <c r="C935" s="11"/>
      <c r="D935" s="11"/>
    </row>
    <row r="936" spans="2:4" ht="18" customHeight="1" x14ac:dyDescent="0.25">
      <c r="B936" s="98"/>
      <c r="C936" s="11"/>
      <c r="D936" s="11"/>
    </row>
    <row r="937" spans="2:4" ht="18" customHeight="1" x14ac:dyDescent="0.25">
      <c r="B937" s="98"/>
      <c r="C937" s="11"/>
      <c r="D937" s="11"/>
    </row>
    <row r="938" spans="2:4" ht="18" customHeight="1" x14ac:dyDescent="0.25">
      <c r="B938" s="98"/>
      <c r="C938" s="11"/>
      <c r="D938" s="11"/>
    </row>
    <row r="939" spans="2:4" ht="18" customHeight="1" x14ac:dyDescent="0.25">
      <c r="B939" s="98"/>
      <c r="C939" s="11"/>
      <c r="D939" s="11"/>
    </row>
    <row r="940" spans="2:4" ht="18" customHeight="1" x14ac:dyDescent="0.25">
      <c r="B940" s="98"/>
      <c r="C940" s="11"/>
      <c r="D940" s="11"/>
    </row>
    <row r="941" spans="2:4" ht="18" customHeight="1" x14ac:dyDescent="0.25">
      <c r="B941" s="98"/>
      <c r="C941" s="11"/>
      <c r="D941" s="11"/>
    </row>
    <row r="942" spans="2:4" ht="18" customHeight="1" x14ac:dyDescent="0.25">
      <c r="B942" s="98"/>
      <c r="C942" s="11"/>
      <c r="D942" s="11"/>
    </row>
    <row r="943" spans="2:4" ht="18" customHeight="1" x14ac:dyDescent="0.25">
      <c r="B943" s="98"/>
      <c r="C943" s="11"/>
      <c r="D943" s="11"/>
    </row>
    <row r="944" spans="2:4" ht="18" customHeight="1" x14ac:dyDescent="0.25">
      <c r="B944" s="98"/>
      <c r="C944" s="11"/>
      <c r="D944" s="11"/>
    </row>
    <row r="945" spans="2:4" ht="18" customHeight="1" x14ac:dyDescent="0.25">
      <c r="B945" s="98"/>
      <c r="C945" s="11"/>
      <c r="D945" s="11"/>
    </row>
    <row r="946" spans="2:4" ht="18" customHeight="1" x14ac:dyDescent="0.25">
      <c r="B946" s="98"/>
      <c r="C946" s="11"/>
      <c r="D946" s="11"/>
    </row>
    <row r="947" spans="2:4" ht="18" customHeight="1" x14ac:dyDescent="0.25">
      <c r="B947" s="98"/>
      <c r="C947" s="11"/>
      <c r="D947" s="11"/>
    </row>
    <row r="948" spans="2:4" ht="18" customHeight="1" x14ac:dyDescent="0.25">
      <c r="B948" s="98"/>
      <c r="C948" s="11"/>
      <c r="D948" s="11"/>
    </row>
    <row r="949" spans="2:4" ht="18" customHeight="1" x14ac:dyDescent="0.25">
      <c r="B949" s="98"/>
      <c r="C949" s="11"/>
      <c r="D949" s="11"/>
    </row>
    <row r="950" spans="2:4" ht="18" customHeight="1" x14ac:dyDescent="0.25">
      <c r="B950" s="98"/>
      <c r="C950" s="11"/>
      <c r="D950" s="11"/>
    </row>
    <row r="951" spans="2:4" ht="18" customHeight="1" x14ac:dyDescent="0.25">
      <c r="B951" s="98"/>
      <c r="C951" s="11"/>
      <c r="D951" s="11"/>
    </row>
    <row r="952" spans="2:4" ht="18" customHeight="1" x14ac:dyDescent="0.25">
      <c r="B952" s="98"/>
      <c r="C952" s="11"/>
      <c r="D952" s="11"/>
    </row>
    <row r="953" spans="2:4" ht="18" customHeight="1" x14ac:dyDescent="0.25">
      <c r="B953" s="98"/>
      <c r="C953" s="11"/>
      <c r="D953" s="11"/>
    </row>
    <row r="954" spans="2:4" ht="18" customHeight="1" x14ac:dyDescent="0.25">
      <c r="B954" s="98"/>
      <c r="C954" s="11"/>
      <c r="D954" s="11"/>
    </row>
    <row r="955" spans="2:4" ht="18" customHeight="1" x14ac:dyDescent="0.25">
      <c r="B955" s="98"/>
      <c r="C955" s="11"/>
      <c r="D955" s="11"/>
    </row>
    <row r="956" spans="2:4" ht="18" customHeight="1" x14ac:dyDescent="0.25">
      <c r="B956" s="98"/>
      <c r="C956" s="11"/>
      <c r="D956" s="11"/>
    </row>
    <row r="957" spans="2:4" ht="18" customHeight="1" x14ac:dyDescent="0.25">
      <c r="B957" s="98"/>
      <c r="C957" s="11"/>
      <c r="D957" s="11"/>
    </row>
    <row r="958" spans="2:4" ht="18" customHeight="1" x14ac:dyDescent="0.25">
      <c r="B958" s="98"/>
      <c r="C958" s="11"/>
      <c r="D958" s="11"/>
    </row>
    <row r="959" spans="2:4" ht="18" customHeight="1" x14ac:dyDescent="0.25">
      <c r="B959" s="98"/>
      <c r="C959" s="11"/>
      <c r="D959" s="11"/>
    </row>
    <row r="960" spans="2:4" ht="18" customHeight="1" x14ac:dyDescent="0.25">
      <c r="B960" s="98"/>
      <c r="C960" s="11"/>
      <c r="D960" s="11"/>
    </row>
    <row r="961" spans="2:4" ht="18" customHeight="1" x14ac:dyDescent="0.25">
      <c r="B961" s="98"/>
      <c r="C961" s="11"/>
      <c r="D961" s="11"/>
    </row>
    <row r="962" spans="2:4" ht="18" customHeight="1" x14ac:dyDescent="0.25">
      <c r="B962" s="98"/>
      <c r="C962" s="11"/>
      <c r="D962" s="11"/>
    </row>
    <row r="963" spans="2:4" ht="18" customHeight="1" x14ac:dyDescent="0.25">
      <c r="B963" s="98"/>
      <c r="C963" s="11"/>
      <c r="D963" s="11"/>
    </row>
    <row r="964" spans="2:4" ht="18" customHeight="1" x14ac:dyDescent="0.25">
      <c r="B964" s="98"/>
      <c r="C964" s="11"/>
      <c r="D964" s="11"/>
    </row>
    <row r="965" spans="2:4" ht="18" customHeight="1" x14ac:dyDescent="0.25">
      <c r="B965" s="98"/>
      <c r="C965" s="11"/>
      <c r="D965" s="11"/>
    </row>
    <row r="966" spans="2:4" ht="18" customHeight="1" x14ac:dyDescent="0.25">
      <c r="B966" s="98"/>
      <c r="C966" s="11"/>
      <c r="D966" s="11"/>
    </row>
    <row r="967" spans="2:4" ht="18" customHeight="1" x14ac:dyDescent="0.25">
      <c r="B967" s="98"/>
      <c r="C967" s="11"/>
      <c r="D967" s="11"/>
    </row>
    <row r="968" spans="2:4" ht="18" customHeight="1" x14ac:dyDescent="0.25">
      <c r="B968" s="98"/>
      <c r="C968" s="11"/>
      <c r="D968" s="11"/>
    </row>
    <row r="969" spans="2:4" ht="18" customHeight="1" x14ac:dyDescent="0.25">
      <c r="B969" s="98"/>
      <c r="C969" s="11"/>
      <c r="D969" s="11"/>
    </row>
    <row r="970" spans="2:4" ht="18" customHeight="1" x14ac:dyDescent="0.25">
      <c r="B970" s="98"/>
      <c r="C970" s="11"/>
      <c r="D970" s="11"/>
    </row>
    <row r="971" spans="2:4" ht="18" customHeight="1" x14ac:dyDescent="0.25">
      <c r="B971" s="98"/>
      <c r="C971" s="11"/>
      <c r="D971" s="11"/>
    </row>
    <row r="972" spans="2:4" ht="18" customHeight="1" x14ac:dyDescent="0.25">
      <c r="B972" s="98"/>
      <c r="C972" s="11"/>
      <c r="D972" s="11"/>
    </row>
    <row r="973" spans="2:4" ht="18" customHeight="1" x14ac:dyDescent="0.25">
      <c r="B973" s="98"/>
      <c r="C973" s="11"/>
      <c r="D973" s="11"/>
    </row>
    <row r="974" spans="2:4" ht="18" customHeight="1" x14ac:dyDescent="0.25">
      <c r="B974" s="98"/>
      <c r="C974" s="11"/>
      <c r="D974" s="11"/>
    </row>
    <row r="975" spans="2:4" ht="18" customHeight="1" x14ac:dyDescent="0.25">
      <c r="B975" s="98"/>
      <c r="C975" s="11"/>
      <c r="D975" s="11"/>
    </row>
    <row r="976" spans="2:4" ht="18" customHeight="1" x14ac:dyDescent="0.25">
      <c r="B976" s="98"/>
      <c r="C976" s="11"/>
      <c r="D976" s="11"/>
    </row>
    <row r="977" spans="2:4" ht="18" customHeight="1" x14ac:dyDescent="0.25">
      <c r="B977" s="98"/>
      <c r="C977" s="11"/>
      <c r="D977" s="11"/>
    </row>
    <row r="978" spans="2:4" ht="18" customHeight="1" x14ac:dyDescent="0.25">
      <c r="B978" s="98"/>
      <c r="C978" s="11"/>
      <c r="D978" s="11"/>
    </row>
    <row r="979" spans="2:4" ht="18" customHeight="1" x14ac:dyDescent="0.25">
      <c r="B979" s="98"/>
      <c r="C979" s="11"/>
      <c r="D979" s="11"/>
    </row>
    <row r="980" spans="2:4" ht="18" customHeight="1" x14ac:dyDescent="0.25">
      <c r="B980" s="98"/>
      <c r="C980" s="11"/>
      <c r="D980" s="11"/>
    </row>
    <row r="981" spans="2:4" ht="18" customHeight="1" x14ac:dyDescent="0.25">
      <c r="B981" s="98"/>
      <c r="C981" s="11"/>
      <c r="D981" s="11"/>
    </row>
    <row r="982" spans="2:4" ht="18" customHeight="1" x14ac:dyDescent="0.25">
      <c r="B982" s="98"/>
      <c r="C982" s="11"/>
      <c r="D982" s="11"/>
    </row>
    <row r="983" spans="2:4" ht="18" customHeight="1" x14ac:dyDescent="0.25">
      <c r="B983" s="98"/>
      <c r="C983" s="11"/>
      <c r="D983" s="11"/>
    </row>
    <row r="984" spans="2:4" ht="18" customHeight="1" x14ac:dyDescent="0.25">
      <c r="B984" s="98"/>
      <c r="C984" s="11"/>
      <c r="D984" s="11"/>
    </row>
    <row r="985" spans="2:4" ht="18" customHeight="1" x14ac:dyDescent="0.25">
      <c r="B985" s="98"/>
      <c r="C985" s="11"/>
      <c r="D985" s="11"/>
    </row>
    <row r="986" spans="2:4" ht="18" customHeight="1" x14ac:dyDescent="0.25">
      <c r="B986" s="98"/>
      <c r="C986" s="11"/>
      <c r="D986" s="11"/>
    </row>
    <row r="987" spans="2:4" ht="18" customHeight="1" x14ac:dyDescent="0.25">
      <c r="B987" s="98"/>
      <c r="C987" s="11"/>
      <c r="D987" s="11"/>
    </row>
    <row r="988" spans="2:4" ht="18" customHeight="1" x14ac:dyDescent="0.25">
      <c r="B988" s="98"/>
      <c r="C988" s="11"/>
      <c r="D988" s="11"/>
    </row>
    <row r="989" spans="2:4" ht="18" customHeight="1" x14ac:dyDescent="0.25">
      <c r="B989" s="98"/>
      <c r="C989" s="11"/>
      <c r="D989" s="11"/>
    </row>
    <row r="990" spans="2:4" ht="18" customHeight="1" x14ac:dyDescent="0.25">
      <c r="B990" s="98"/>
      <c r="C990" s="11"/>
      <c r="D990" s="11"/>
    </row>
    <row r="991" spans="2:4" ht="18" customHeight="1" x14ac:dyDescent="0.25">
      <c r="B991" s="98"/>
      <c r="C991" s="11"/>
      <c r="D991" s="11"/>
    </row>
    <row r="992" spans="2:4" ht="18" customHeight="1" x14ac:dyDescent="0.25">
      <c r="B992" s="98"/>
      <c r="C992" s="11"/>
      <c r="D992" s="11"/>
    </row>
    <row r="993" spans="2:4" ht="18" customHeight="1" x14ac:dyDescent="0.25">
      <c r="B993" s="98"/>
      <c r="C993" s="11"/>
      <c r="D993" s="11"/>
    </row>
    <row r="994" spans="2:4" ht="18" customHeight="1" x14ac:dyDescent="0.25">
      <c r="B994" s="98"/>
      <c r="C994" s="11"/>
      <c r="D994" s="11"/>
    </row>
    <row r="995" spans="2:4" ht="18" customHeight="1" x14ac:dyDescent="0.25">
      <c r="B995" s="98"/>
      <c r="C995" s="11"/>
      <c r="D995" s="11"/>
    </row>
    <row r="996" spans="2:4" ht="18" customHeight="1" x14ac:dyDescent="0.25">
      <c r="B996" s="98"/>
      <c r="C996" s="11"/>
      <c r="D996" s="11"/>
    </row>
    <row r="997" spans="2:4" ht="18" customHeight="1" x14ac:dyDescent="0.25">
      <c r="B997" s="98"/>
      <c r="C997" s="11"/>
      <c r="D997" s="11"/>
    </row>
    <row r="998" spans="2:4" ht="18" customHeight="1" x14ac:dyDescent="0.25">
      <c r="B998" s="98"/>
      <c r="C998" s="11"/>
      <c r="D998" s="11"/>
    </row>
    <row r="999" spans="2:4" ht="18" customHeight="1" x14ac:dyDescent="0.25">
      <c r="B999" s="98"/>
      <c r="C999" s="11"/>
      <c r="D999" s="11"/>
    </row>
    <row r="1000" spans="2:4" ht="18" customHeight="1" x14ac:dyDescent="0.25">
      <c r="B1000" s="98"/>
      <c r="C1000" s="11"/>
      <c r="D1000" s="11"/>
    </row>
    <row r="1001" spans="2:4" ht="18" customHeight="1" x14ac:dyDescent="0.25">
      <c r="B1001" s="98"/>
      <c r="C1001" s="11"/>
      <c r="D1001" s="11"/>
    </row>
    <row r="1002" spans="2:4" ht="18" customHeight="1" x14ac:dyDescent="0.25">
      <c r="B1002" s="98"/>
      <c r="C1002" s="11"/>
      <c r="D1002" s="11"/>
    </row>
    <row r="1003" spans="2:4" ht="18" customHeight="1" x14ac:dyDescent="0.25">
      <c r="B1003" s="98"/>
      <c r="C1003" s="11"/>
      <c r="D1003" s="11"/>
    </row>
    <row r="1004" spans="2:4" ht="18" customHeight="1" x14ac:dyDescent="0.25">
      <c r="B1004" s="98"/>
      <c r="C1004" s="11"/>
      <c r="D1004" s="11"/>
    </row>
    <row r="1005" spans="2:4" ht="18" customHeight="1" x14ac:dyDescent="0.25">
      <c r="B1005" s="98"/>
      <c r="C1005" s="11"/>
      <c r="D1005" s="11"/>
    </row>
    <row r="1006" spans="2:4" ht="18" customHeight="1" x14ac:dyDescent="0.25">
      <c r="B1006" s="98"/>
      <c r="C1006" s="11"/>
      <c r="D1006" s="11"/>
    </row>
    <row r="1007" spans="2:4" ht="18" customHeight="1" x14ac:dyDescent="0.25">
      <c r="B1007" s="98"/>
      <c r="C1007" s="11"/>
      <c r="D1007" s="11"/>
    </row>
    <row r="1008" spans="2:4" ht="18" customHeight="1" x14ac:dyDescent="0.25">
      <c r="B1008" s="98"/>
      <c r="C1008" s="11"/>
      <c r="D1008" s="11"/>
    </row>
    <row r="1009" spans="2:4" ht="18" customHeight="1" x14ac:dyDescent="0.25">
      <c r="B1009" s="98"/>
      <c r="C1009" s="11"/>
      <c r="D1009" s="11"/>
    </row>
    <row r="1010" spans="2:4" ht="18" customHeight="1" x14ac:dyDescent="0.25">
      <c r="B1010" s="98"/>
      <c r="C1010" s="11"/>
      <c r="D1010" s="11"/>
    </row>
    <row r="1011" spans="2:4" ht="18" customHeight="1" x14ac:dyDescent="0.25">
      <c r="B1011" s="98"/>
      <c r="C1011" s="11"/>
      <c r="D1011" s="11"/>
    </row>
    <row r="1012" spans="2:4" ht="18" customHeight="1" x14ac:dyDescent="0.25">
      <c r="B1012" s="98"/>
      <c r="C1012" s="11"/>
      <c r="D1012" s="11"/>
    </row>
    <row r="1013" spans="2:4" ht="18" customHeight="1" x14ac:dyDescent="0.25">
      <c r="B1013" s="98"/>
      <c r="C1013" s="11"/>
      <c r="D1013" s="11"/>
    </row>
    <row r="1014" spans="2:4" ht="18" customHeight="1" x14ac:dyDescent="0.25">
      <c r="B1014" s="98"/>
      <c r="C1014" s="11"/>
      <c r="D1014" s="11"/>
    </row>
    <row r="1015" spans="2:4" ht="18" customHeight="1" x14ac:dyDescent="0.25">
      <c r="B1015" s="98"/>
      <c r="C1015" s="11"/>
      <c r="D1015" s="11"/>
    </row>
    <row r="1016" spans="2:4" ht="18" customHeight="1" x14ac:dyDescent="0.25">
      <c r="B1016" s="98"/>
      <c r="C1016" s="11"/>
      <c r="D1016" s="11"/>
    </row>
    <row r="1017" spans="2:4" ht="18" customHeight="1" x14ac:dyDescent="0.25">
      <c r="B1017" s="98"/>
      <c r="C1017" s="11"/>
      <c r="D1017" s="11"/>
    </row>
    <row r="1018" spans="2:4" ht="18" customHeight="1" x14ac:dyDescent="0.25">
      <c r="B1018" s="98"/>
      <c r="C1018" s="11"/>
      <c r="D1018" s="11"/>
    </row>
    <row r="1019" spans="2:4" ht="18" customHeight="1" x14ac:dyDescent="0.25">
      <c r="B1019" s="98"/>
      <c r="C1019" s="11"/>
      <c r="D1019" s="11"/>
    </row>
    <row r="1020" spans="2:4" ht="18" customHeight="1" x14ac:dyDescent="0.25">
      <c r="B1020" s="98"/>
      <c r="C1020" s="11"/>
      <c r="D1020" s="11"/>
    </row>
    <row r="1021" spans="2:4" ht="18" customHeight="1" x14ac:dyDescent="0.25">
      <c r="B1021" s="98"/>
      <c r="C1021" s="11"/>
      <c r="D1021" s="11"/>
    </row>
    <row r="1022" spans="2:4" ht="18" customHeight="1" x14ac:dyDescent="0.25">
      <c r="B1022" s="98"/>
      <c r="C1022" s="11"/>
      <c r="D1022" s="11"/>
    </row>
    <row r="1023" spans="2:4" ht="18" customHeight="1" x14ac:dyDescent="0.25">
      <c r="B1023" s="98"/>
      <c r="C1023" s="11"/>
      <c r="D1023" s="11"/>
    </row>
    <row r="1024" spans="2:4" ht="18" customHeight="1" x14ac:dyDescent="0.25">
      <c r="B1024" s="98"/>
      <c r="C1024" s="11"/>
      <c r="D1024" s="11"/>
    </row>
    <row r="1025" spans="2:4" ht="18" customHeight="1" x14ac:dyDescent="0.25">
      <c r="B1025" s="98"/>
      <c r="C1025" s="11"/>
      <c r="D1025" s="11"/>
    </row>
    <row r="1026" spans="2:4" ht="18" customHeight="1" x14ac:dyDescent="0.25">
      <c r="B1026" s="98"/>
      <c r="C1026" s="11"/>
      <c r="D1026" s="11"/>
    </row>
    <row r="1027" spans="2:4" ht="18" customHeight="1" x14ac:dyDescent="0.25">
      <c r="B1027" s="98"/>
      <c r="C1027" s="11"/>
      <c r="D1027" s="11"/>
    </row>
    <row r="1028" spans="2:4" ht="18" customHeight="1" x14ac:dyDescent="0.25">
      <c r="B1028" s="98"/>
      <c r="C1028" s="11"/>
      <c r="D1028" s="11"/>
    </row>
    <row r="1029" spans="2:4" ht="18" customHeight="1" x14ac:dyDescent="0.25">
      <c r="B1029" s="98"/>
      <c r="C1029" s="11"/>
      <c r="D1029" s="11"/>
    </row>
    <row r="1030" spans="2:4" ht="18" customHeight="1" x14ac:dyDescent="0.25">
      <c r="B1030" s="98"/>
      <c r="C1030" s="11"/>
      <c r="D1030" s="11"/>
    </row>
    <row r="1031" spans="2:4" ht="18" customHeight="1" x14ac:dyDescent="0.25">
      <c r="B1031" s="98"/>
      <c r="C1031" s="11"/>
      <c r="D1031" s="11"/>
    </row>
    <row r="1032" spans="2:4" ht="18" customHeight="1" x14ac:dyDescent="0.25">
      <c r="B1032" s="98"/>
      <c r="C1032" s="11"/>
      <c r="D1032" s="11"/>
    </row>
    <row r="1033" spans="2:4" ht="18" customHeight="1" x14ac:dyDescent="0.25">
      <c r="B1033" s="98"/>
      <c r="C1033" s="11"/>
      <c r="D1033" s="11"/>
    </row>
    <row r="1034" spans="2:4" ht="18" customHeight="1" x14ac:dyDescent="0.25">
      <c r="B1034" s="98"/>
      <c r="C1034" s="11"/>
      <c r="D1034" s="11"/>
    </row>
    <row r="1035" spans="2:4" ht="18" customHeight="1" x14ac:dyDescent="0.25">
      <c r="B1035" s="98"/>
      <c r="C1035" s="11"/>
      <c r="D1035" s="11"/>
    </row>
    <row r="1036" spans="2:4" ht="18" customHeight="1" x14ac:dyDescent="0.25">
      <c r="B1036" s="98"/>
      <c r="C1036" s="11"/>
      <c r="D1036" s="11"/>
    </row>
    <row r="1037" spans="2:4" ht="18" customHeight="1" x14ac:dyDescent="0.25">
      <c r="B1037" s="98"/>
      <c r="C1037" s="11"/>
      <c r="D1037" s="11"/>
    </row>
    <row r="1038" spans="2:4" ht="18" customHeight="1" x14ac:dyDescent="0.25">
      <c r="B1038" s="98"/>
      <c r="C1038" s="11"/>
      <c r="D1038" s="11"/>
    </row>
    <row r="1039" spans="2:4" ht="18" customHeight="1" x14ac:dyDescent="0.25">
      <c r="B1039" s="98"/>
      <c r="C1039" s="11"/>
      <c r="D1039" s="11"/>
    </row>
    <row r="1040" spans="2:4" ht="18" customHeight="1" x14ac:dyDescent="0.25">
      <c r="B1040" s="98"/>
      <c r="C1040" s="11"/>
      <c r="D1040" s="11"/>
    </row>
    <row r="1041" spans="2:4" ht="18" customHeight="1" x14ac:dyDescent="0.25">
      <c r="B1041" s="98"/>
      <c r="C1041" s="11"/>
      <c r="D1041" s="11"/>
    </row>
    <row r="1042" spans="2:4" ht="18" customHeight="1" x14ac:dyDescent="0.25">
      <c r="B1042" s="98"/>
      <c r="C1042" s="11"/>
      <c r="D1042" s="11"/>
    </row>
    <row r="1043" spans="2:4" ht="18" customHeight="1" x14ac:dyDescent="0.25">
      <c r="B1043" s="98"/>
      <c r="C1043" s="11"/>
      <c r="D1043" s="11"/>
    </row>
    <row r="1044" spans="2:4" ht="18" customHeight="1" x14ac:dyDescent="0.25">
      <c r="B1044" s="98"/>
      <c r="C1044" s="11"/>
      <c r="D1044" s="11"/>
    </row>
    <row r="1045" spans="2:4" ht="18" customHeight="1" x14ac:dyDescent="0.25">
      <c r="B1045" s="98"/>
      <c r="C1045" s="11"/>
      <c r="D1045" s="11"/>
    </row>
    <row r="1046" spans="2:4" ht="18" customHeight="1" x14ac:dyDescent="0.25">
      <c r="B1046" s="98"/>
      <c r="C1046" s="11"/>
      <c r="D1046" s="11"/>
    </row>
    <row r="1047" spans="2:4" ht="18" customHeight="1" x14ac:dyDescent="0.25">
      <c r="B1047" s="98"/>
      <c r="C1047" s="11"/>
      <c r="D1047" s="11"/>
    </row>
    <row r="1048" spans="2:4" ht="18" customHeight="1" x14ac:dyDescent="0.25">
      <c r="B1048" s="98"/>
      <c r="C1048" s="11"/>
      <c r="D1048" s="11"/>
    </row>
    <row r="1049" spans="2:4" ht="18" customHeight="1" x14ac:dyDescent="0.25">
      <c r="B1049" s="98"/>
      <c r="C1049" s="11"/>
      <c r="D1049" s="11"/>
    </row>
    <row r="1050" spans="2:4" ht="18" customHeight="1" x14ac:dyDescent="0.25">
      <c r="B1050" s="98"/>
      <c r="C1050" s="11"/>
      <c r="D1050" s="11"/>
    </row>
    <row r="1051" spans="2:4" ht="18" customHeight="1" x14ac:dyDescent="0.25">
      <c r="B1051" s="98"/>
      <c r="C1051" s="11"/>
      <c r="D1051" s="11"/>
    </row>
    <row r="1052" spans="2:4" ht="18" customHeight="1" x14ac:dyDescent="0.25">
      <c r="B1052" s="98"/>
      <c r="C1052" s="11"/>
      <c r="D1052" s="11"/>
    </row>
    <row r="1053" spans="2:4" ht="18" customHeight="1" x14ac:dyDescent="0.25">
      <c r="B1053" s="98"/>
      <c r="C1053" s="11"/>
      <c r="D1053" s="11"/>
    </row>
    <row r="1054" spans="2:4" ht="18" customHeight="1" x14ac:dyDescent="0.25">
      <c r="B1054" s="98"/>
      <c r="C1054" s="11"/>
      <c r="D1054" s="11"/>
    </row>
    <row r="1055" spans="2:4" ht="18" customHeight="1" x14ac:dyDescent="0.25">
      <c r="B1055" s="98"/>
      <c r="C1055" s="11"/>
      <c r="D1055" s="11"/>
    </row>
    <row r="1056" spans="2:4" ht="18" customHeight="1" x14ac:dyDescent="0.25">
      <c r="B1056" s="98"/>
      <c r="C1056" s="11"/>
      <c r="D1056" s="11"/>
    </row>
    <row r="1057" spans="2:4" ht="18" customHeight="1" x14ac:dyDescent="0.25">
      <c r="B1057" s="98"/>
      <c r="C1057" s="11"/>
      <c r="D1057" s="11"/>
    </row>
    <row r="1058" spans="2:4" ht="18" customHeight="1" x14ac:dyDescent="0.25">
      <c r="B1058" s="98"/>
      <c r="C1058" s="11"/>
      <c r="D1058" s="11"/>
    </row>
    <row r="1059" spans="2:4" ht="18" customHeight="1" x14ac:dyDescent="0.25">
      <c r="B1059" s="98"/>
      <c r="C1059" s="11"/>
      <c r="D1059" s="11"/>
    </row>
    <row r="1060" spans="2:4" ht="18" customHeight="1" x14ac:dyDescent="0.25">
      <c r="B1060" s="98"/>
      <c r="C1060" s="11"/>
      <c r="D1060" s="11"/>
    </row>
    <row r="1061" spans="2:4" ht="18" customHeight="1" x14ac:dyDescent="0.25">
      <c r="B1061" s="98"/>
      <c r="C1061" s="11"/>
      <c r="D1061" s="11"/>
    </row>
    <row r="1062" spans="2:4" ht="18" customHeight="1" x14ac:dyDescent="0.25">
      <c r="B1062" s="98"/>
      <c r="C1062" s="11"/>
      <c r="D1062" s="11"/>
    </row>
    <row r="1063" spans="2:4" ht="18" customHeight="1" x14ac:dyDescent="0.25">
      <c r="B1063" s="98"/>
      <c r="C1063" s="11"/>
      <c r="D1063" s="11"/>
    </row>
    <row r="1064" spans="2:4" ht="18" customHeight="1" x14ac:dyDescent="0.25">
      <c r="B1064" s="98"/>
      <c r="C1064" s="11"/>
      <c r="D1064" s="11"/>
    </row>
    <row r="1065" spans="2:4" ht="18" customHeight="1" x14ac:dyDescent="0.25">
      <c r="B1065" s="98"/>
      <c r="C1065" s="11"/>
      <c r="D1065" s="11"/>
    </row>
    <row r="1066" spans="2:4" ht="18" customHeight="1" x14ac:dyDescent="0.25">
      <c r="B1066" s="98"/>
      <c r="C1066" s="11"/>
      <c r="D1066" s="11"/>
    </row>
    <row r="1067" spans="2:4" ht="18" customHeight="1" x14ac:dyDescent="0.25">
      <c r="B1067" s="98"/>
      <c r="C1067" s="11"/>
      <c r="D1067" s="11"/>
    </row>
    <row r="1068" spans="2:4" ht="18" customHeight="1" x14ac:dyDescent="0.25">
      <c r="B1068" s="98"/>
      <c r="C1068" s="11"/>
      <c r="D1068" s="11"/>
    </row>
    <row r="1069" spans="2:4" ht="18" customHeight="1" x14ac:dyDescent="0.25">
      <c r="B1069" s="98"/>
      <c r="C1069" s="11"/>
      <c r="D1069" s="11"/>
    </row>
    <row r="1070" spans="2:4" ht="18" customHeight="1" x14ac:dyDescent="0.25">
      <c r="B1070" s="98"/>
      <c r="C1070" s="11"/>
      <c r="D1070" s="11"/>
    </row>
    <row r="1071" spans="2:4" ht="18" customHeight="1" x14ac:dyDescent="0.25">
      <c r="B1071" s="98"/>
      <c r="C1071" s="11"/>
      <c r="D1071" s="11"/>
    </row>
    <row r="1072" spans="2:4" ht="18" customHeight="1" x14ac:dyDescent="0.25">
      <c r="B1072" s="98"/>
      <c r="C1072" s="11"/>
      <c r="D1072" s="11"/>
    </row>
    <row r="1073" spans="2:4" ht="18" customHeight="1" x14ac:dyDescent="0.25">
      <c r="B1073" s="98"/>
      <c r="C1073" s="11"/>
      <c r="D1073" s="11"/>
    </row>
    <row r="1074" spans="2:4" ht="18" customHeight="1" x14ac:dyDescent="0.25">
      <c r="B1074" s="98"/>
      <c r="C1074" s="11"/>
      <c r="D1074" s="11"/>
    </row>
    <row r="1075" spans="2:4" ht="18" customHeight="1" x14ac:dyDescent="0.25">
      <c r="B1075" s="98"/>
      <c r="C1075" s="11"/>
      <c r="D1075" s="11"/>
    </row>
    <row r="1076" spans="2:4" ht="18" customHeight="1" x14ac:dyDescent="0.25">
      <c r="B1076" s="98"/>
      <c r="C1076" s="11"/>
      <c r="D1076" s="11"/>
    </row>
    <row r="1077" spans="2:4" ht="18" customHeight="1" x14ac:dyDescent="0.25">
      <c r="B1077" s="98"/>
      <c r="C1077" s="11"/>
      <c r="D1077" s="11"/>
    </row>
    <row r="1078" spans="2:4" ht="18" customHeight="1" x14ac:dyDescent="0.25">
      <c r="B1078" s="98"/>
      <c r="C1078" s="11"/>
      <c r="D1078" s="11"/>
    </row>
    <row r="1079" spans="2:4" ht="18" customHeight="1" x14ac:dyDescent="0.25">
      <c r="B1079" s="98"/>
      <c r="C1079" s="11"/>
      <c r="D1079" s="11"/>
    </row>
    <row r="1080" spans="2:4" ht="18" customHeight="1" x14ac:dyDescent="0.25">
      <c r="B1080" s="98"/>
      <c r="C1080" s="11"/>
      <c r="D1080" s="11"/>
    </row>
    <row r="1081" spans="2:4" ht="18" customHeight="1" x14ac:dyDescent="0.25">
      <c r="B1081" s="98"/>
      <c r="C1081" s="11"/>
      <c r="D1081" s="11"/>
    </row>
    <row r="1082" spans="2:4" ht="18" customHeight="1" x14ac:dyDescent="0.25">
      <c r="B1082" s="98"/>
      <c r="C1082" s="11"/>
      <c r="D1082" s="11"/>
    </row>
    <row r="1083" spans="2:4" ht="18" customHeight="1" x14ac:dyDescent="0.25">
      <c r="B1083" s="98"/>
      <c r="C1083" s="11"/>
      <c r="D1083" s="11"/>
    </row>
    <row r="1084" spans="2:4" ht="18" customHeight="1" x14ac:dyDescent="0.25">
      <c r="B1084" s="98"/>
      <c r="C1084" s="11"/>
      <c r="D1084" s="11"/>
    </row>
    <row r="1085" spans="2:4" ht="18" customHeight="1" x14ac:dyDescent="0.25">
      <c r="B1085" s="98"/>
      <c r="C1085" s="11"/>
      <c r="D1085" s="11"/>
    </row>
    <row r="1086" spans="2:4" ht="18" customHeight="1" x14ac:dyDescent="0.25">
      <c r="B1086" s="98"/>
      <c r="C1086" s="11"/>
      <c r="D1086" s="11"/>
    </row>
    <row r="1087" spans="2:4" ht="18" customHeight="1" x14ac:dyDescent="0.25">
      <c r="B1087" s="98"/>
      <c r="C1087" s="11"/>
      <c r="D1087" s="11"/>
    </row>
    <row r="1088" spans="2:4" ht="18" customHeight="1" x14ac:dyDescent="0.25">
      <c r="B1088" s="98"/>
      <c r="C1088" s="11"/>
      <c r="D1088" s="11"/>
    </row>
    <row r="1089" spans="2:4" ht="18" customHeight="1" x14ac:dyDescent="0.25">
      <c r="B1089" s="98"/>
      <c r="C1089" s="11"/>
      <c r="D1089" s="11"/>
    </row>
    <row r="1090" spans="2:4" ht="18" customHeight="1" x14ac:dyDescent="0.25">
      <c r="B1090" s="98"/>
      <c r="C1090" s="11"/>
      <c r="D1090" s="11"/>
    </row>
    <row r="1091" spans="2:4" ht="18" customHeight="1" x14ac:dyDescent="0.25">
      <c r="B1091" s="98"/>
      <c r="C1091" s="11"/>
      <c r="D1091" s="11"/>
    </row>
    <row r="1092" spans="2:4" ht="18" customHeight="1" x14ac:dyDescent="0.25">
      <c r="B1092" s="98"/>
      <c r="C1092" s="11"/>
      <c r="D1092" s="11"/>
    </row>
    <row r="1093" spans="2:4" ht="18" customHeight="1" x14ac:dyDescent="0.25">
      <c r="B1093" s="98"/>
      <c r="C1093" s="11"/>
      <c r="D1093" s="11"/>
    </row>
    <row r="1094" spans="2:4" ht="18" customHeight="1" x14ac:dyDescent="0.25">
      <c r="B1094" s="98"/>
      <c r="C1094" s="11"/>
      <c r="D1094" s="11"/>
    </row>
    <row r="1095" spans="2:4" ht="18" customHeight="1" x14ac:dyDescent="0.25">
      <c r="B1095" s="98"/>
      <c r="C1095" s="11"/>
      <c r="D1095" s="11"/>
    </row>
    <row r="1096" spans="2:4" ht="18" customHeight="1" x14ac:dyDescent="0.25">
      <c r="B1096" s="98"/>
      <c r="C1096" s="11"/>
      <c r="D1096" s="11"/>
    </row>
    <row r="1097" spans="2:4" ht="18" customHeight="1" x14ac:dyDescent="0.25">
      <c r="B1097" s="98"/>
      <c r="C1097" s="11"/>
      <c r="D1097" s="11"/>
    </row>
    <row r="1098" spans="2:4" ht="18" customHeight="1" x14ac:dyDescent="0.25">
      <c r="B1098" s="98"/>
      <c r="C1098" s="11"/>
      <c r="D1098" s="11"/>
    </row>
    <row r="1099" spans="2:4" ht="18" customHeight="1" x14ac:dyDescent="0.25">
      <c r="B1099" s="98"/>
      <c r="C1099" s="11"/>
      <c r="D1099" s="11"/>
    </row>
    <row r="1100" spans="2:4" ht="18" customHeight="1" x14ac:dyDescent="0.25">
      <c r="B1100" s="98"/>
      <c r="C1100" s="11"/>
      <c r="D1100" s="11"/>
    </row>
    <row r="1101" spans="2:4" ht="18" customHeight="1" x14ac:dyDescent="0.25">
      <c r="B1101" s="98"/>
      <c r="C1101" s="11"/>
      <c r="D1101" s="11"/>
    </row>
    <row r="1102" spans="2:4" ht="18" customHeight="1" x14ac:dyDescent="0.25">
      <c r="B1102" s="98"/>
      <c r="C1102" s="11"/>
      <c r="D1102" s="11"/>
    </row>
    <row r="1103" spans="2:4" ht="18" customHeight="1" x14ac:dyDescent="0.25">
      <c r="B1103" s="98"/>
      <c r="C1103" s="11"/>
      <c r="D1103" s="11"/>
    </row>
    <row r="1104" spans="2:4" ht="18" customHeight="1" x14ac:dyDescent="0.25">
      <c r="B1104" s="98"/>
      <c r="C1104" s="11"/>
      <c r="D1104" s="11"/>
    </row>
    <row r="1105" spans="2:4" ht="18" customHeight="1" x14ac:dyDescent="0.25">
      <c r="B1105" s="98"/>
      <c r="C1105" s="11"/>
      <c r="D1105" s="11"/>
    </row>
    <row r="1106" spans="2:4" ht="18" customHeight="1" x14ac:dyDescent="0.25">
      <c r="B1106" s="98"/>
      <c r="C1106" s="11"/>
      <c r="D1106" s="11"/>
    </row>
    <row r="1107" spans="2:4" ht="18" customHeight="1" x14ac:dyDescent="0.25">
      <c r="B1107" s="98"/>
      <c r="C1107" s="11"/>
      <c r="D1107" s="11"/>
    </row>
    <row r="1108" spans="2:4" ht="18" customHeight="1" x14ac:dyDescent="0.25">
      <c r="B1108" s="98"/>
      <c r="C1108" s="11"/>
      <c r="D1108" s="11"/>
    </row>
    <row r="1109" spans="2:4" ht="18" customHeight="1" x14ac:dyDescent="0.25">
      <c r="B1109" s="98"/>
      <c r="C1109" s="11"/>
      <c r="D1109" s="11"/>
    </row>
    <row r="1110" spans="2:4" ht="18" customHeight="1" x14ac:dyDescent="0.25">
      <c r="B1110" s="98"/>
      <c r="C1110" s="11"/>
      <c r="D1110" s="11"/>
    </row>
    <row r="1111" spans="2:4" ht="18" customHeight="1" x14ac:dyDescent="0.25">
      <c r="B1111" s="98"/>
      <c r="C1111" s="11"/>
      <c r="D1111" s="11"/>
    </row>
    <row r="1112" spans="2:4" ht="18" customHeight="1" x14ac:dyDescent="0.25">
      <c r="B1112" s="98"/>
      <c r="C1112" s="11"/>
      <c r="D1112" s="11"/>
    </row>
    <row r="1113" spans="2:4" ht="18" customHeight="1" x14ac:dyDescent="0.25">
      <c r="B1113" s="98"/>
      <c r="C1113" s="11"/>
      <c r="D1113" s="11"/>
    </row>
    <row r="1114" spans="2:4" ht="18" customHeight="1" x14ac:dyDescent="0.25">
      <c r="B1114" s="98"/>
      <c r="C1114" s="11"/>
      <c r="D1114" s="11"/>
    </row>
    <row r="1115" spans="2:4" ht="18" customHeight="1" x14ac:dyDescent="0.25">
      <c r="B1115" s="98"/>
      <c r="C1115" s="11"/>
      <c r="D1115" s="11"/>
    </row>
    <row r="1116" spans="2:4" ht="18" customHeight="1" x14ac:dyDescent="0.25">
      <c r="B1116" s="98"/>
      <c r="C1116" s="11"/>
      <c r="D1116" s="11"/>
    </row>
    <row r="1117" spans="2:4" ht="18" customHeight="1" x14ac:dyDescent="0.25">
      <c r="B1117" s="98"/>
      <c r="C1117" s="11"/>
      <c r="D1117" s="11"/>
    </row>
    <row r="1118" spans="2:4" ht="18" customHeight="1" x14ac:dyDescent="0.25">
      <c r="B1118" s="98"/>
      <c r="C1118" s="11"/>
      <c r="D1118" s="11"/>
    </row>
    <row r="1119" spans="2:4" ht="18" customHeight="1" x14ac:dyDescent="0.25">
      <c r="B1119" s="98"/>
      <c r="C1119" s="11"/>
      <c r="D1119" s="11"/>
    </row>
    <row r="1120" spans="2:4" ht="18" customHeight="1" x14ac:dyDescent="0.25">
      <c r="B1120" s="98"/>
      <c r="C1120" s="11"/>
      <c r="D1120" s="11"/>
    </row>
    <row r="1121" spans="2:4" ht="18" customHeight="1" x14ac:dyDescent="0.25">
      <c r="B1121" s="98"/>
      <c r="C1121" s="11"/>
      <c r="D1121" s="11"/>
    </row>
    <row r="1122" spans="2:4" ht="18" customHeight="1" x14ac:dyDescent="0.25">
      <c r="B1122" s="98"/>
      <c r="C1122" s="11"/>
      <c r="D1122" s="11"/>
    </row>
    <row r="1123" spans="2:4" ht="18" customHeight="1" x14ac:dyDescent="0.25">
      <c r="B1123" s="98"/>
      <c r="C1123" s="11"/>
      <c r="D1123" s="11"/>
    </row>
    <row r="1124" spans="2:4" ht="18" customHeight="1" x14ac:dyDescent="0.25">
      <c r="B1124" s="98"/>
      <c r="C1124" s="11"/>
      <c r="D1124" s="11"/>
    </row>
    <row r="1125" spans="2:4" ht="18" customHeight="1" x14ac:dyDescent="0.25">
      <c r="B1125" s="98"/>
      <c r="C1125" s="11"/>
      <c r="D1125" s="11"/>
    </row>
    <row r="1126" spans="2:4" ht="18" customHeight="1" x14ac:dyDescent="0.25">
      <c r="B1126" s="98"/>
      <c r="C1126" s="11"/>
      <c r="D1126" s="11"/>
    </row>
    <row r="1127" spans="2:4" ht="18" customHeight="1" x14ac:dyDescent="0.25">
      <c r="B1127" s="98"/>
      <c r="C1127" s="11"/>
      <c r="D1127" s="11"/>
    </row>
    <row r="1128" spans="2:4" ht="18" customHeight="1" x14ac:dyDescent="0.25">
      <c r="B1128" s="98"/>
      <c r="C1128" s="11"/>
      <c r="D1128" s="11"/>
    </row>
    <row r="1129" spans="2:4" ht="18" customHeight="1" x14ac:dyDescent="0.25">
      <c r="B1129" s="98"/>
      <c r="C1129" s="11"/>
      <c r="D1129" s="11"/>
    </row>
    <row r="1130" spans="2:4" ht="18" customHeight="1" x14ac:dyDescent="0.25">
      <c r="B1130" s="98"/>
      <c r="C1130" s="11"/>
      <c r="D1130" s="11"/>
    </row>
    <row r="1131" spans="2:4" ht="18" customHeight="1" x14ac:dyDescent="0.25">
      <c r="B1131" s="98"/>
      <c r="C1131" s="11"/>
      <c r="D1131" s="11"/>
    </row>
    <row r="1132" spans="2:4" ht="18" customHeight="1" x14ac:dyDescent="0.25">
      <c r="B1132" s="98"/>
      <c r="C1132" s="11"/>
      <c r="D1132" s="11"/>
    </row>
    <row r="1133" spans="2:4" ht="18" customHeight="1" x14ac:dyDescent="0.25">
      <c r="B1133" s="98"/>
      <c r="C1133" s="11"/>
      <c r="D1133" s="11"/>
    </row>
    <row r="1134" spans="2:4" ht="18" customHeight="1" x14ac:dyDescent="0.25">
      <c r="B1134" s="98"/>
      <c r="C1134" s="11"/>
      <c r="D1134" s="11"/>
    </row>
    <row r="1135" spans="2:4" ht="18" customHeight="1" x14ac:dyDescent="0.25">
      <c r="B1135" s="98"/>
      <c r="C1135" s="11"/>
      <c r="D1135" s="11"/>
    </row>
    <row r="1136" spans="2:4" ht="18" customHeight="1" x14ac:dyDescent="0.25">
      <c r="B1136" s="98"/>
      <c r="C1136" s="11"/>
      <c r="D1136" s="11"/>
    </row>
    <row r="1137" spans="2:4" ht="18" customHeight="1" x14ac:dyDescent="0.25">
      <c r="B1137" s="98"/>
      <c r="C1137" s="11"/>
      <c r="D1137" s="11"/>
    </row>
    <row r="1138" spans="2:4" ht="18" customHeight="1" x14ac:dyDescent="0.25">
      <c r="B1138" s="98"/>
      <c r="C1138" s="11"/>
      <c r="D1138" s="11"/>
    </row>
    <row r="1139" spans="2:4" ht="18" customHeight="1" x14ac:dyDescent="0.25">
      <c r="B1139" s="98"/>
      <c r="C1139" s="11"/>
      <c r="D1139" s="11"/>
    </row>
    <row r="1140" spans="2:4" ht="18" customHeight="1" x14ac:dyDescent="0.25">
      <c r="B1140" s="98"/>
      <c r="C1140" s="11"/>
      <c r="D1140" s="11"/>
    </row>
    <row r="1141" spans="2:4" ht="18" customHeight="1" x14ac:dyDescent="0.25">
      <c r="B1141" s="98"/>
      <c r="C1141" s="11"/>
      <c r="D1141" s="11"/>
    </row>
    <row r="1142" spans="2:4" ht="18" customHeight="1" x14ac:dyDescent="0.25">
      <c r="B1142" s="98"/>
      <c r="C1142" s="11"/>
      <c r="D1142" s="11"/>
    </row>
    <row r="1143" spans="2:4" ht="18" customHeight="1" x14ac:dyDescent="0.25">
      <c r="B1143" s="98"/>
      <c r="C1143" s="11"/>
      <c r="D1143" s="11"/>
    </row>
    <row r="1144" spans="2:4" ht="18" customHeight="1" x14ac:dyDescent="0.25">
      <c r="B1144" s="98"/>
      <c r="C1144" s="11"/>
      <c r="D1144" s="11"/>
    </row>
    <row r="1145" spans="2:4" ht="18" customHeight="1" x14ac:dyDescent="0.25">
      <c r="B1145" s="98"/>
      <c r="C1145" s="11"/>
      <c r="D1145" s="11"/>
    </row>
    <row r="1146" spans="2:4" ht="18" customHeight="1" x14ac:dyDescent="0.25">
      <c r="B1146" s="98"/>
      <c r="C1146" s="11"/>
      <c r="D1146" s="11"/>
    </row>
    <row r="1147" spans="2:4" ht="18" customHeight="1" x14ac:dyDescent="0.25">
      <c r="B1147" s="98"/>
      <c r="C1147" s="11"/>
      <c r="D1147" s="11"/>
    </row>
    <row r="1148" spans="2:4" ht="18" customHeight="1" x14ac:dyDescent="0.25">
      <c r="B1148" s="98"/>
      <c r="C1148" s="11"/>
      <c r="D1148" s="11"/>
    </row>
    <row r="1149" spans="2:4" ht="18" customHeight="1" x14ac:dyDescent="0.25">
      <c r="B1149" s="98"/>
      <c r="C1149" s="11"/>
      <c r="D1149" s="11"/>
    </row>
    <row r="1150" spans="2:4" ht="18" customHeight="1" x14ac:dyDescent="0.25">
      <c r="B1150" s="98"/>
      <c r="C1150" s="11"/>
      <c r="D1150" s="11"/>
    </row>
    <row r="1151" spans="2:4" ht="18" customHeight="1" x14ac:dyDescent="0.25">
      <c r="B1151" s="98"/>
      <c r="C1151" s="11"/>
      <c r="D1151" s="11"/>
    </row>
    <row r="1152" spans="2:4" ht="18" customHeight="1" x14ac:dyDescent="0.25">
      <c r="B1152" s="98"/>
      <c r="C1152" s="11"/>
      <c r="D1152" s="11"/>
    </row>
    <row r="1153" spans="2:4" ht="18" customHeight="1" x14ac:dyDescent="0.25">
      <c r="B1153" s="98"/>
      <c r="C1153" s="11"/>
      <c r="D1153" s="11"/>
    </row>
    <row r="1154" spans="2:4" ht="18" customHeight="1" x14ac:dyDescent="0.25">
      <c r="B1154" s="98"/>
      <c r="C1154" s="11"/>
      <c r="D1154" s="11"/>
    </row>
    <row r="1155" spans="2:4" ht="18" customHeight="1" x14ac:dyDescent="0.25">
      <c r="B1155" s="98"/>
      <c r="C1155" s="11"/>
      <c r="D1155" s="11"/>
    </row>
    <row r="1156" spans="2:4" ht="18" customHeight="1" x14ac:dyDescent="0.25">
      <c r="B1156" s="98"/>
      <c r="C1156" s="11"/>
      <c r="D1156" s="11"/>
    </row>
    <row r="1157" spans="2:4" ht="18" customHeight="1" x14ac:dyDescent="0.25">
      <c r="B1157" s="98"/>
      <c r="C1157" s="11"/>
      <c r="D1157" s="11"/>
    </row>
    <row r="1158" spans="2:4" ht="18" customHeight="1" x14ac:dyDescent="0.25">
      <c r="B1158" s="98"/>
      <c r="C1158" s="11"/>
      <c r="D1158" s="11"/>
    </row>
    <row r="1159" spans="2:4" ht="18" customHeight="1" x14ac:dyDescent="0.25">
      <c r="B1159" s="98"/>
      <c r="C1159" s="11"/>
      <c r="D1159" s="11"/>
    </row>
    <row r="1160" spans="2:4" ht="18" customHeight="1" x14ac:dyDescent="0.25">
      <c r="B1160" s="98"/>
      <c r="C1160" s="11"/>
      <c r="D1160" s="11"/>
    </row>
    <row r="1161" spans="2:4" ht="18" customHeight="1" x14ac:dyDescent="0.25">
      <c r="B1161" s="98"/>
      <c r="C1161" s="11"/>
      <c r="D1161" s="11"/>
    </row>
    <row r="1162" spans="2:4" ht="18" customHeight="1" x14ac:dyDescent="0.25">
      <c r="B1162" s="98"/>
      <c r="C1162" s="11"/>
      <c r="D1162" s="11"/>
    </row>
    <row r="1163" spans="2:4" ht="18" customHeight="1" x14ac:dyDescent="0.25">
      <c r="B1163" s="98"/>
      <c r="C1163" s="11"/>
      <c r="D1163" s="11"/>
    </row>
    <row r="1164" spans="2:4" ht="18" customHeight="1" x14ac:dyDescent="0.25">
      <c r="B1164" s="98"/>
      <c r="C1164" s="11"/>
      <c r="D1164" s="11"/>
    </row>
    <row r="1165" spans="2:4" ht="18" customHeight="1" x14ac:dyDescent="0.25">
      <c r="B1165" s="98"/>
      <c r="C1165" s="11"/>
      <c r="D1165" s="11"/>
    </row>
    <row r="1166" spans="2:4" ht="18" customHeight="1" x14ac:dyDescent="0.25">
      <c r="B1166" s="98"/>
      <c r="C1166" s="11"/>
      <c r="D1166" s="11"/>
    </row>
    <row r="1167" spans="2:4" ht="18" customHeight="1" x14ac:dyDescent="0.25">
      <c r="B1167" s="98"/>
      <c r="C1167" s="11"/>
      <c r="D1167" s="11"/>
    </row>
    <row r="1168" spans="2:4" ht="18" customHeight="1" x14ac:dyDescent="0.25">
      <c r="B1168" s="98"/>
      <c r="C1168" s="11"/>
      <c r="D1168" s="11"/>
    </row>
    <row r="1169" spans="2:4" ht="18" customHeight="1" x14ac:dyDescent="0.25">
      <c r="B1169" s="98"/>
      <c r="C1169" s="11"/>
      <c r="D1169" s="11"/>
    </row>
    <row r="1170" spans="2:4" ht="18" customHeight="1" x14ac:dyDescent="0.25">
      <c r="B1170" s="98"/>
      <c r="C1170" s="11"/>
      <c r="D1170" s="11"/>
    </row>
    <row r="1171" spans="2:4" ht="18" customHeight="1" x14ac:dyDescent="0.25">
      <c r="B1171" s="98"/>
      <c r="C1171" s="11"/>
      <c r="D1171" s="11"/>
    </row>
    <row r="1172" spans="2:4" ht="18" customHeight="1" x14ac:dyDescent="0.25">
      <c r="B1172" s="98"/>
      <c r="C1172" s="11"/>
      <c r="D1172" s="11"/>
    </row>
    <row r="1173" spans="2:4" ht="18" customHeight="1" x14ac:dyDescent="0.25">
      <c r="B1173" s="98"/>
      <c r="C1173" s="11"/>
      <c r="D1173" s="11"/>
    </row>
    <row r="1174" spans="2:4" ht="18" customHeight="1" x14ac:dyDescent="0.25">
      <c r="B1174" s="98"/>
      <c r="C1174" s="11"/>
      <c r="D1174" s="11"/>
    </row>
    <row r="1175" spans="2:4" ht="18" customHeight="1" x14ac:dyDescent="0.25">
      <c r="B1175" s="98"/>
      <c r="C1175" s="11"/>
      <c r="D1175" s="11"/>
    </row>
    <row r="1176" spans="2:4" ht="18" customHeight="1" x14ac:dyDescent="0.25">
      <c r="B1176" s="98"/>
      <c r="C1176" s="11"/>
      <c r="D1176" s="11"/>
    </row>
    <row r="1177" spans="2:4" ht="18" customHeight="1" x14ac:dyDescent="0.25">
      <c r="B1177" s="98"/>
      <c r="C1177" s="11"/>
      <c r="D1177" s="11"/>
    </row>
    <row r="1178" spans="2:4" ht="18" customHeight="1" x14ac:dyDescent="0.25">
      <c r="B1178" s="98"/>
      <c r="C1178" s="11"/>
      <c r="D1178" s="11"/>
    </row>
    <row r="1179" spans="2:4" ht="18" customHeight="1" x14ac:dyDescent="0.25">
      <c r="B1179" s="98"/>
      <c r="C1179" s="11"/>
      <c r="D1179" s="11"/>
    </row>
    <row r="1180" spans="2:4" ht="18" customHeight="1" x14ac:dyDescent="0.25">
      <c r="B1180" s="98"/>
      <c r="C1180" s="11"/>
      <c r="D1180" s="11"/>
    </row>
    <row r="1181" spans="2:4" ht="18" customHeight="1" x14ac:dyDescent="0.25">
      <c r="B1181" s="98"/>
      <c r="C1181" s="11"/>
      <c r="D1181" s="11"/>
    </row>
    <row r="1182" spans="2:4" ht="18" customHeight="1" x14ac:dyDescent="0.25">
      <c r="B1182" s="98"/>
      <c r="C1182" s="11"/>
      <c r="D1182" s="11"/>
    </row>
    <row r="1183" spans="2:4" ht="18" customHeight="1" x14ac:dyDescent="0.25">
      <c r="B1183" s="98"/>
      <c r="C1183" s="11"/>
      <c r="D1183" s="11"/>
    </row>
    <row r="1184" spans="2:4" ht="18" customHeight="1" x14ac:dyDescent="0.25">
      <c r="B1184" s="98"/>
      <c r="C1184" s="11"/>
      <c r="D1184" s="11"/>
    </row>
    <row r="1185" spans="2:4" ht="18" customHeight="1" x14ac:dyDescent="0.25">
      <c r="B1185" s="98"/>
      <c r="C1185" s="11"/>
      <c r="D1185" s="11"/>
    </row>
    <row r="1186" spans="2:4" ht="18" customHeight="1" x14ac:dyDescent="0.25">
      <c r="B1186" s="98"/>
      <c r="C1186" s="11"/>
      <c r="D1186" s="11"/>
    </row>
    <row r="1187" spans="2:4" ht="18" customHeight="1" x14ac:dyDescent="0.25">
      <c r="B1187" s="98"/>
      <c r="C1187" s="11"/>
      <c r="D1187" s="11"/>
    </row>
    <row r="1188" spans="2:4" ht="18" customHeight="1" x14ac:dyDescent="0.25">
      <c r="B1188" s="98"/>
      <c r="C1188" s="11"/>
      <c r="D1188" s="11"/>
    </row>
    <row r="1189" spans="2:4" ht="18" customHeight="1" x14ac:dyDescent="0.25">
      <c r="B1189" s="98"/>
      <c r="C1189" s="11"/>
      <c r="D1189" s="11"/>
    </row>
    <row r="1190" spans="2:4" ht="18" customHeight="1" x14ac:dyDescent="0.25">
      <c r="B1190" s="98"/>
      <c r="C1190" s="11"/>
      <c r="D1190" s="11"/>
    </row>
    <row r="1191" spans="2:4" ht="18" customHeight="1" x14ac:dyDescent="0.25">
      <c r="B1191" s="98"/>
      <c r="C1191" s="11"/>
      <c r="D1191" s="11"/>
    </row>
    <row r="1192" spans="2:4" ht="18" customHeight="1" x14ac:dyDescent="0.25">
      <c r="B1192" s="98"/>
      <c r="C1192" s="11"/>
      <c r="D1192" s="11"/>
    </row>
    <row r="1193" spans="2:4" ht="18" customHeight="1" x14ac:dyDescent="0.25">
      <c r="B1193" s="98"/>
      <c r="C1193" s="11"/>
      <c r="D1193" s="11"/>
    </row>
    <row r="1194" spans="2:4" ht="18" customHeight="1" x14ac:dyDescent="0.25">
      <c r="B1194" s="98"/>
      <c r="C1194" s="11"/>
      <c r="D1194" s="11"/>
    </row>
    <row r="1195" spans="2:4" ht="18" customHeight="1" x14ac:dyDescent="0.25">
      <c r="B1195" s="98"/>
      <c r="C1195" s="11"/>
      <c r="D1195" s="11"/>
    </row>
    <row r="1196" spans="2:4" ht="18" customHeight="1" x14ac:dyDescent="0.25">
      <c r="B1196" s="98"/>
      <c r="C1196" s="11"/>
      <c r="D1196" s="11"/>
    </row>
    <row r="1197" spans="2:4" ht="18" customHeight="1" x14ac:dyDescent="0.25">
      <c r="B1197" s="98"/>
      <c r="C1197" s="11"/>
      <c r="D1197" s="11"/>
    </row>
    <row r="1198" spans="2:4" ht="18" customHeight="1" x14ac:dyDescent="0.25">
      <c r="B1198" s="98"/>
      <c r="C1198" s="11"/>
      <c r="D1198" s="11"/>
    </row>
    <row r="1199" spans="2:4" ht="18" customHeight="1" x14ac:dyDescent="0.25">
      <c r="B1199" s="98"/>
      <c r="C1199" s="11"/>
      <c r="D1199" s="11"/>
    </row>
    <row r="1200" spans="2:4" ht="18" customHeight="1" x14ac:dyDescent="0.25">
      <c r="B1200" s="98"/>
      <c r="C1200" s="11"/>
      <c r="D1200" s="11"/>
    </row>
    <row r="1201" spans="2:4" ht="18" customHeight="1" x14ac:dyDescent="0.25">
      <c r="B1201" s="98"/>
      <c r="C1201" s="11"/>
      <c r="D1201" s="11"/>
    </row>
    <row r="1202" spans="2:4" ht="18" customHeight="1" x14ac:dyDescent="0.25">
      <c r="B1202" s="98"/>
      <c r="C1202" s="11"/>
      <c r="D1202" s="11"/>
    </row>
    <row r="1203" spans="2:4" ht="18" customHeight="1" x14ac:dyDescent="0.25">
      <c r="B1203" s="98"/>
      <c r="C1203" s="11"/>
      <c r="D1203" s="11"/>
    </row>
    <row r="1204" spans="2:4" ht="18" customHeight="1" x14ac:dyDescent="0.25">
      <c r="B1204" s="98"/>
      <c r="C1204" s="11"/>
      <c r="D1204" s="11"/>
    </row>
    <row r="1205" spans="2:4" ht="18" customHeight="1" x14ac:dyDescent="0.25">
      <c r="B1205" s="98"/>
      <c r="C1205" s="11"/>
      <c r="D1205" s="11"/>
    </row>
    <row r="1206" spans="2:4" ht="18" customHeight="1" x14ac:dyDescent="0.25">
      <c r="B1206" s="98"/>
      <c r="C1206" s="11"/>
      <c r="D1206" s="11"/>
    </row>
    <row r="1207" spans="2:4" ht="18" customHeight="1" x14ac:dyDescent="0.25">
      <c r="B1207" s="98"/>
      <c r="C1207" s="11"/>
      <c r="D1207" s="11"/>
    </row>
    <row r="1208" spans="2:4" ht="18" customHeight="1" x14ac:dyDescent="0.25">
      <c r="B1208" s="98"/>
      <c r="C1208" s="11"/>
      <c r="D1208" s="11"/>
    </row>
    <row r="1209" spans="2:4" ht="18" customHeight="1" x14ac:dyDescent="0.25">
      <c r="B1209" s="98"/>
      <c r="C1209" s="11"/>
      <c r="D1209" s="11"/>
    </row>
    <row r="1210" spans="2:4" ht="18" customHeight="1" x14ac:dyDescent="0.25">
      <c r="B1210" s="98"/>
      <c r="C1210" s="11"/>
      <c r="D1210" s="11"/>
    </row>
    <row r="1211" spans="2:4" ht="18" customHeight="1" x14ac:dyDescent="0.25">
      <c r="B1211" s="98"/>
      <c r="C1211" s="11"/>
      <c r="D1211" s="11"/>
    </row>
    <row r="1212" spans="2:4" ht="18" customHeight="1" x14ac:dyDescent="0.25">
      <c r="B1212" s="98"/>
      <c r="C1212" s="11"/>
      <c r="D1212" s="11"/>
    </row>
    <row r="1213" spans="2:4" ht="18" customHeight="1" x14ac:dyDescent="0.25">
      <c r="B1213" s="98"/>
      <c r="C1213" s="11"/>
      <c r="D1213" s="11"/>
    </row>
    <row r="1214" spans="2:4" ht="18" customHeight="1" x14ac:dyDescent="0.25">
      <c r="B1214" s="98"/>
      <c r="C1214" s="11"/>
      <c r="D1214" s="11"/>
    </row>
    <row r="1215" spans="2:4" ht="18" customHeight="1" x14ac:dyDescent="0.25">
      <c r="B1215" s="98"/>
      <c r="C1215" s="11"/>
      <c r="D1215" s="11"/>
    </row>
    <row r="1216" spans="2:4" ht="18" customHeight="1" x14ac:dyDescent="0.25">
      <c r="B1216" s="98"/>
      <c r="C1216" s="11"/>
      <c r="D1216" s="11"/>
    </row>
    <row r="1217" spans="2:4" ht="18" customHeight="1" x14ac:dyDescent="0.25">
      <c r="B1217" s="98"/>
      <c r="C1217" s="11"/>
      <c r="D1217" s="11"/>
    </row>
    <row r="1218" spans="2:4" ht="18" customHeight="1" x14ac:dyDescent="0.25">
      <c r="B1218" s="98"/>
      <c r="C1218" s="11"/>
      <c r="D1218" s="11"/>
    </row>
    <row r="1219" spans="2:4" ht="18" customHeight="1" x14ac:dyDescent="0.25">
      <c r="B1219" s="98"/>
      <c r="C1219" s="11"/>
      <c r="D1219" s="11"/>
    </row>
    <row r="1220" spans="2:4" ht="18" customHeight="1" x14ac:dyDescent="0.25">
      <c r="B1220" s="98"/>
      <c r="C1220" s="11"/>
      <c r="D1220" s="11"/>
    </row>
    <row r="1221" spans="2:4" ht="18" customHeight="1" x14ac:dyDescent="0.25">
      <c r="B1221" s="98"/>
      <c r="C1221" s="11"/>
      <c r="D1221" s="11"/>
    </row>
    <row r="1222" spans="2:4" ht="18" customHeight="1" x14ac:dyDescent="0.25">
      <c r="B1222" s="98"/>
      <c r="C1222" s="11"/>
      <c r="D1222" s="11"/>
    </row>
    <row r="1223" spans="2:4" ht="18" customHeight="1" x14ac:dyDescent="0.25">
      <c r="B1223" s="98"/>
      <c r="C1223" s="11"/>
      <c r="D1223" s="11"/>
    </row>
    <row r="1224" spans="2:4" ht="18" customHeight="1" x14ac:dyDescent="0.25">
      <c r="B1224" s="98"/>
      <c r="C1224" s="11"/>
      <c r="D1224" s="11"/>
    </row>
    <row r="1225" spans="2:4" ht="18" customHeight="1" x14ac:dyDescent="0.25">
      <c r="B1225" s="98"/>
      <c r="C1225" s="11"/>
      <c r="D1225" s="11"/>
    </row>
    <row r="1226" spans="2:4" ht="18" customHeight="1" x14ac:dyDescent="0.25">
      <c r="B1226" s="98"/>
      <c r="C1226" s="11"/>
      <c r="D1226" s="11"/>
    </row>
    <row r="1227" spans="2:4" ht="18" customHeight="1" x14ac:dyDescent="0.25">
      <c r="B1227" s="98"/>
      <c r="C1227" s="11"/>
      <c r="D1227" s="11"/>
    </row>
    <row r="1228" spans="2:4" ht="18" customHeight="1" x14ac:dyDescent="0.25">
      <c r="B1228" s="98"/>
      <c r="C1228" s="11"/>
      <c r="D1228" s="11"/>
    </row>
    <row r="1229" spans="2:4" ht="18" customHeight="1" x14ac:dyDescent="0.25">
      <c r="B1229" s="98"/>
      <c r="C1229" s="11"/>
      <c r="D1229" s="11"/>
    </row>
    <row r="1230" spans="2:4" ht="18" customHeight="1" x14ac:dyDescent="0.25">
      <c r="B1230" s="98"/>
      <c r="C1230" s="11"/>
      <c r="D1230" s="11"/>
    </row>
    <row r="1231" spans="2:4" ht="18" customHeight="1" x14ac:dyDescent="0.25">
      <c r="B1231" s="98"/>
      <c r="C1231" s="11"/>
      <c r="D1231" s="11"/>
    </row>
    <row r="1232" spans="2:4" ht="18" customHeight="1" x14ac:dyDescent="0.25">
      <c r="B1232" s="98"/>
      <c r="C1232" s="11"/>
      <c r="D1232" s="11"/>
    </row>
    <row r="1233" spans="2:4" ht="18" customHeight="1" x14ac:dyDescent="0.25">
      <c r="B1233" s="98"/>
      <c r="C1233" s="11"/>
      <c r="D1233" s="11"/>
    </row>
    <row r="1234" spans="2:4" ht="18" customHeight="1" x14ac:dyDescent="0.25">
      <c r="B1234" s="98"/>
      <c r="C1234" s="11"/>
      <c r="D1234" s="11"/>
    </row>
    <row r="1235" spans="2:4" ht="18" customHeight="1" x14ac:dyDescent="0.25">
      <c r="B1235" s="98"/>
      <c r="C1235" s="11"/>
      <c r="D1235" s="11"/>
    </row>
    <row r="1236" spans="2:4" ht="18" customHeight="1" x14ac:dyDescent="0.25">
      <c r="B1236" s="98"/>
      <c r="C1236" s="11"/>
      <c r="D1236" s="11"/>
    </row>
    <row r="1237" spans="2:4" ht="18" customHeight="1" x14ac:dyDescent="0.25">
      <c r="B1237" s="98"/>
      <c r="C1237" s="11"/>
      <c r="D1237" s="11"/>
    </row>
    <row r="1238" spans="2:4" ht="18" customHeight="1" x14ac:dyDescent="0.25">
      <c r="B1238" s="98"/>
      <c r="C1238" s="11"/>
      <c r="D1238" s="11"/>
    </row>
    <row r="1239" spans="2:4" ht="18" customHeight="1" x14ac:dyDescent="0.25">
      <c r="B1239" s="98"/>
      <c r="C1239" s="11"/>
      <c r="D1239" s="11"/>
    </row>
    <row r="1240" spans="2:4" ht="18" customHeight="1" x14ac:dyDescent="0.25">
      <c r="B1240" s="98"/>
      <c r="C1240" s="11"/>
      <c r="D1240" s="11"/>
    </row>
    <row r="1241" spans="2:4" ht="18" customHeight="1" x14ac:dyDescent="0.25">
      <c r="B1241" s="98"/>
      <c r="C1241" s="11"/>
      <c r="D1241" s="11"/>
    </row>
    <row r="1242" spans="2:4" ht="18" customHeight="1" x14ac:dyDescent="0.25">
      <c r="B1242" s="98"/>
      <c r="C1242" s="11"/>
      <c r="D1242" s="11"/>
    </row>
    <row r="1243" spans="2:4" ht="18" customHeight="1" x14ac:dyDescent="0.25">
      <c r="B1243" s="98"/>
      <c r="C1243" s="11"/>
      <c r="D1243" s="11"/>
    </row>
    <row r="1244" spans="2:4" ht="18" customHeight="1" x14ac:dyDescent="0.25">
      <c r="B1244" s="98"/>
      <c r="C1244" s="11"/>
      <c r="D1244" s="11"/>
    </row>
    <row r="1245" spans="2:4" ht="18" customHeight="1" x14ac:dyDescent="0.25">
      <c r="B1245" s="98"/>
      <c r="C1245" s="11"/>
      <c r="D1245" s="11"/>
    </row>
    <row r="1246" spans="2:4" ht="18" customHeight="1" x14ac:dyDescent="0.25">
      <c r="B1246" s="98"/>
      <c r="C1246" s="11"/>
      <c r="D1246" s="11"/>
    </row>
    <row r="1247" spans="2:4" ht="18" customHeight="1" x14ac:dyDescent="0.25">
      <c r="B1247" s="98"/>
      <c r="C1247" s="11"/>
      <c r="D1247" s="11"/>
    </row>
    <row r="1248" spans="2:4" ht="18" customHeight="1" x14ac:dyDescent="0.25">
      <c r="B1248" s="98"/>
      <c r="C1248" s="11"/>
      <c r="D1248" s="11"/>
    </row>
    <row r="1249" spans="2:4" ht="18" customHeight="1" x14ac:dyDescent="0.25">
      <c r="B1249" s="98"/>
      <c r="C1249" s="11"/>
      <c r="D1249" s="11"/>
    </row>
    <row r="1250" spans="2:4" ht="18" customHeight="1" x14ac:dyDescent="0.25">
      <c r="B1250" s="98"/>
      <c r="C1250" s="11"/>
      <c r="D1250" s="11"/>
    </row>
    <row r="1251" spans="2:4" ht="18" customHeight="1" x14ac:dyDescent="0.25">
      <c r="B1251" s="98"/>
      <c r="C1251" s="11"/>
      <c r="D1251" s="11"/>
    </row>
    <row r="1252" spans="2:4" ht="18" customHeight="1" x14ac:dyDescent="0.25">
      <c r="B1252" s="98"/>
      <c r="C1252" s="11"/>
      <c r="D1252" s="11"/>
    </row>
    <row r="1253" spans="2:4" ht="18" customHeight="1" x14ac:dyDescent="0.25">
      <c r="B1253" s="98"/>
      <c r="C1253" s="11"/>
      <c r="D1253" s="11"/>
    </row>
    <row r="1254" spans="2:4" ht="18" customHeight="1" x14ac:dyDescent="0.25">
      <c r="B1254" s="98"/>
      <c r="C1254" s="11"/>
      <c r="D1254" s="11"/>
    </row>
  </sheetData>
  <mergeCells count="7">
    <mergeCell ref="A1:D1"/>
    <mergeCell ref="A2:D2"/>
    <mergeCell ref="C6:D6"/>
    <mergeCell ref="C58:D58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26"/>
  <sheetViews>
    <sheetView zoomScale="90" zoomScaleNormal="90" workbookViewId="0">
      <pane xSplit="1" ySplit="6" topLeftCell="B18" activePane="bottomRight" state="frozen"/>
      <selection pane="topRight" activeCell="B1" sqref="B1"/>
      <selection pane="bottomLeft" activeCell="A7" sqref="A7"/>
      <selection pane="bottomRight" sqref="A1:D30"/>
    </sheetView>
  </sheetViews>
  <sheetFormatPr defaultRowHeight="18" customHeight="1" x14ac:dyDescent="0.25"/>
  <cols>
    <col min="1" max="1" width="7.42578125" style="45" bestFit="1" customWidth="1"/>
    <col min="2" max="2" width="66.140625" style="99" bestFit="1" customWidth="1"/>
    <col min="3" max="3" width="14.85546875" style="20" customWidth="1"/>
    <col min="4" max="4" width="14.85546875" style="21" customWidth="1"/>
    <col min="5" max="5" width="9.140625" style="11"/>
    <col min="6" max="6" width="10.140625" style="11" bestFit="1" customWidth="1"/>
    <col min="7" max="105" width="9.140625" style="15"/>
    <col min="106" max="16384" width="9.140625" style="11"/>
  </cols>
  <sheetData>
    <row r="1" spans="1:105" s="27" customFormat="1" ht="23.25" customHeight="1" x14ac:dyDescent="0.3">
      <c r="A1" s="162" t="s">
        <v>28</v>
      </c>
      <c r="B1" s="162"/>
      <c r="C1" s="162"/>
      <c r="D1" s="162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62" t="s">
        <v>82</v>
      </c>
      <c r="B2" s="162"/>
      <c r="C2" s="162"/>
      <c r="D2" s="162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102"/>
      <c r="C3" s="24"/>
      <c r="D3" s="24"/>
    </row>
    <row r="4" spans="1:105" ht="28.5" customHeight="1" x14ac:dyDescent="0.25">
      <c r="A4" s="167" t="s">
        <v>4</v>
      </c>
      <c r="B4" s="165" t="s">
        <v>3</v>
      </c>
      <c r="C4" s="163" t="s">
        <v>24</v>
      </c>
      <c r="D4" s="163"/>
    </row>
    <row r="5" spans="1:105" s="18" customFormat="1" ht="18" customHeight="1" x14ac:dyDescent="0.25">
      <c r="A5" s="168"/>
      <c r="B5" s="166"/>
      <c r="C5" s="163" t="s">
        <v>2</v>
      </c>
      <c r="D5" s="177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78"/>
      <c r="B6" s="179"/>
      <c r="C6" s="163"/>
      <c r="D6" s="177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110" t="s">
        <v>26</v>
      </c>
      <c r="C7" s="170">
        <f>'T3'!C58</f>
        <v>96597276</v>
      </c>
      <c r="D7" s="171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 t="s">
        <v>236</v>
      </c>
      <c r="B8" s="111" t="s">
        <v>251</v>
      </c>
      <c r="C8" s="112">
        <v>2000000</v>
      </c>
      <c r="D8" s="112" t="s">
        <v>30</v>
      </c>
    </row>
    <row r="9" spans="1:105" ht="15.75" x14ac:dyDescent="0.25">
      <c r="A9" s="44" t="s">
        <v>237</v>
      </c>
      <c r="B9" s="111" t="s">
        <v>252</v>
      </c>
      <c r="C9" s="116">
        <v>500000</v>
      </c>
      <c r="D9" s="116" t="s">
        <v>30</v>
      </c>
    </row>
    <row r="10" spans="1:105" ht="18" customHeight="1" x14ac:dyDescent="0.25">
      <c r="A10" s="44" t="s">
        <v>238</v>
      </c>
      <c r="B10" s="111" t="s">
        <v>253</v>
      </c>
      <c r="C10" s="116">
        <v>500000</v>
      </c>
      <c r="D10" s="116" t="s">
        <v>30</v>
      </c>
    </row>
    <row r="11" spans="1:105" ht="18" customHeight="1" x14ac:dyDescent="0.25">
      <c r="A11" s="44" t="s">
        <v>239</v>
      </c>
      <c r="B11" s="111" t="s">
        <v>128</v>
      </c>
      <c r="C11" s="116">
        <v>1000000</v>
      </c>
      <c r="D11" s="116" t="s">
        <v>30</v>
      </c>
    </row>
    <row r="12" spans="1:105" ht="18" customHeight="1" x14ac:dyDescent="0.25">
      <c r="A12" s="44" t="s">
        <v>239</v>
      </c>
      <c r="B12" s="111" t="s">
        <v>175</v>
      </c>
      <c r="C12" s="116">
        <v>500000</v>
      </c>
      <c r="D12" s="116" t="s">
        <v>30</v>
      </c>
    </row>
    <row r="13" spans="1:105" ht="18" customHeight="1" x14ac:dyDescent="0.25">
      <c r="A13" s="44" t="s">
        <v>240</v>
      </c>
      <c r="B13" s="111" t="s">
        <v>254</v>
      </c>
      <c r="C13" s="116">
        <v>2000000</v>
      </c>
      <c r="D13" s="116" t="s">
        <v>30</v>
      </c>
    </row>
    <row r="14" spans="1:105" ht="18" customHeight="1" x14ac:dyDescent="0.25">
      <c r="A14" s="44" t="s">
        <v>241</v>
      </c>
      <c r="B14" s="111" t="s">
        <v>255</v>
      </c>
      <c r="C14" s="116" t="s">
        <v>30</v>
      </c>
      <c r="D14" s="116">
        <v>2120000</v>
      </c>
    </row>
    <row r="15" spans="1:105" ht="18" customHeight="1" x14ac:dyDescent="0.25">
      <c r="A15" s="44" t="s">
        <v>242</v>
      </c>
      <c r="B15" s="111" t="s">
        <v>60</v>
      </c>
      <c r="C15" s="116">
        <v>500000</v>
      </c>
      <c r="D15" s="116" t="s">
        <v>30</v>
      </c>
    </row>
    <row r="16" spans="1:105" ht="18" customHeight="1" x14ac:dyDescent="0.25">
      <c r="A16" s="44" t="s">
        <v>243</v>
      </c>
      <c r="B16" s="111" t="s">
        <v>256</v>
      </c>
      <c r="C16" s="116">
        <v>1950000</v>
      </c>
      <c r="D16" s="116" t="s">
        <v>30</v>
      </c>
    </row>
    <row r="17" spans="1:105" ht="18" customHeight="1" x14ac:dyDescent="0.25">
      <c r="A17" s="44" t="s">
        <v>243</v>
      </c>
      <c r="B17" s="111" t="s">
        <v>257</v>
      </c>
      <c r="C17" s="116">
        <v>200000</v>
      </c>
      <c r="D17" s="116" t="s">
        <v>30</v>
      </c>
    </row>
    <row r="18" spans="1:105" ht="18" customHeight="1" x14ac:dyDescent="0.25">
      <c r="A18" s="44" t="s">
        <v>244</v>
      </c>
      <c r="B18" s="111" t="s">
        <v>258</v>
      </c>
      <c r="C18" s="116" t="s">
        <v>30</v>
      </c>
      <c r="D18" s="116">
        <v>2120000</v>
      </c>
    </row>
    <row r="19" spans="1:105" ht="18" customHeight="1" x14ac:dyDescent="0.25">
      <c r="A19" s="44" t="s">
        <v>245</v>
      </c>
      <c r="B19" s="111" t="s">
        <v>259</v>
      </c>
      <c r="C19" s="116" t="s">
        <v>30</v>
      </c>
      <c r="D19" s="116">
        <v>1457000</v>
      </c>
    </row>
    <row r="20" spans="1:105" ht="18" customHeight="1" x14ac:dyDescent="0.25">
      <c r="A20" s="44" t="s">
        <v>246</v>
      </c>
      <c r="B20" s="111" t="s">
        <v>260</v>
      </c>
      <c r="C20" s="116">
        <v>500000</v>
      </c>
      <c r="D20" s="116" t="s">
        <v>30</v>
      </c>
    </row>
    <row r="21" spans="1:105" ht="18" customHeight="1" x14ac:dyDescent="0.25">
      <c r="A21" s="44" t="s">
        <v>246</v>
      </c>
      <c r="B21" s="111" t="s">
        <v>261</v>
      </c>
      <c r="C21" s="116">
        <v>200000</v>
      </c>
      <c r="D21" s="116" t="s">
        <v>30</v>
      </c>
    </row>
    <row r="22" spans="1:105" ht="18" customHeight="1" x14ac:dyDescent="0.25">
      <c r="A22" s="44" t="s">
        <v>246</v>
      </c>
      <c r="B22" s="111" t="s">
        <v>262</v>
      </c>
      <c r="C22" s="116">
        <v>1000000</v>
      </c>
      <c r="D22" s="116" t="s">
        <v>30</v>
      </c>
    </row>
    <row r="23" spans="1:105" ht="18" customHeight="1" x14ac:dyDescent="0.25">
      <c r="A23" s="44" t="s">
        <v>246</v>
      </c>
      <c r="B23" s="111" t="s">
        <v>263</v>
      </c>
      <c r="C23" s="116">
        <v>500000</v>
      </c>
      <c r="D23" s="116" t="s">
        <v>30</v>
      </c>
    </row>
    <row r="24" spans="1:105" ht="18" customHeight="1" x14ac:dyDescent="0.25">
      <c r="A24" s="44" t="s">
        <v>247</v>
      </c>
      <c r="B24" s="111" t="s">
        <v>264</v>
      </c>
      <c r="C24" s="116" t="s">
        <v>30</v>
      </c>
      <c r="D24" s="116">
        <v>2120000</v>
      </c>
    </row>
    <row r="25" spans="1:105" ht="18" customHeight="1" x14ac:dyDescent="0.25">
      <c r="A25" s="44" t="s">
        <v>248</v>
      </c>
      <c r="B25" s="11" t="s">
        <v>29</v>
      </c>
      <c r="C25" s="112">
        <v>9588</v>
      </c>
      <c r="D25" s="116" t="s">
        <v>30</v>
      </c>
    </row>
    <row r="26" spans="1:105" ht="18" customHeight="1" x14ac:dyDescent="0.25">
      <c r="A26" s="44" t="s">
        <v>249</v>
      </c>
      <c r="B26" s="111" t="s">
        <v>60</v>
      </c>
      <c r="C26" s="112">
        <v>500000</v>
      </c>
      <c r="D26" s="116" t="s">
        <v>30</v>
      </c>
    </row>
    <row r="27" spans="1:105" ht="18" customHeight="1" x14ac:dyDescent="0.25">
      <c r="A27" s="44" t="s">
        <v>249</v>
      </c>
      <c r="B27" s="111" t="s">
        <v>265</v>
      </c>
      <c r="C27" s="112">
        <v>4259000</v>
      </c>
      <c r="D27" s="116" t="s">
        <v>30</v>
      </c>
    </row>
    <row r="28" spans="1:105" ht="18" customHeight="1" x14ac:dyDescent="0.25">
      <c r="A28" s="44" t="s">
        <v>250</v>
      </c>
      <c r="B28" s="111" t="s">
        <v>266</v>
      </c>
      <c r="C28" s="112">
        <v>100000</v>
      </c>
      <c r="D28" s="116" t="s">
        <v>30</v>
      </c>
    </row>
    <row r="29" spans="1:105" s="56" customFormat="1" ht="18" customHeight="1" x14ac:dyDescent="0.25">
      <c r="A29" s="53"/>
      <c r="B29" s="147" t="s">
        <v>31</v>
      </c>
      <c r="C29" s="31">
        <f>SUM(C8:C28)</f>
        <v>16218588</v>
      </c>
      <c r="D29" s="31">
        <f>SUM(D8:D28)</f>
        <v>7817000</v>
      </c>
      <c r="E29" s="54"/>
      <c r="F29" s="54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</row>
    <row r="30" spans="1:105" s="16" customFormat="1" ht="18" customHeight="1" x14ac:dyDescent="0.3">
      <c r="A30" s="108"/>
      <c r="B30" s="144" t="s">
        <v>58</v>
      </c>
      <c r="C30" s="175">
        <f>C7+C29-D29</f>
        <v>104998864</v>
      </c>
      <c r="D30" s="176"/>
      <c r="E30" s="11"/>
      <c r="F30" s="11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</row>
    <row r="31" spans="1:105" s="16" customFormat="1" ht="18" customHeight="1" x14ac:dyDescent="0.25">
      <c r="A31" s="45"/>
      <c r="B31" s="97"/>
      <c r="C31" s="21"/>
      <c r="D31" s="22"/>
      <c r="E31" s="11"/>
      <c r="F31" s="11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</row>
    <row r="32" spans="1:105" s="23" customFormat="1" ht="18" customHeight="1" x14ac:dyDescent="0.25">
      <c r="A32" s="45"/>
      <c r="B32" s="97"/>
      <c r="C32" s="21"/>
      <c r="D32" s="22"/>
      <c r="E32" s="11"/>
      <c r="F32" s="11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</row>
    <row r="33" spans="1:6" s="15" customFormat="1" ht="18" customHeight="1" x14ac:dyDescent="0.25">
      <c r="A33" s="45"/>
      <c r="B33" s="97"/>
      <c r="C33" s="21"/>
      <c r="D33" s="22"/>
      <c r="E33" s="11"/>
      <c r="F33" s="11"/>
    </row>
    <row r="34" spans="1:6" ht="18" customHeight="1" x14ac:dyDescent="0.25">
      <c r="B34" s="97"/>
      <c r="C34" s="21"/>
      <c r="D34" s="22"/>
    </row>
    <row r="35" spans="1:6" ht="18" customHeight="1" x14ac:dyDescent="0.25">
      <c r="B35" s="97"/>
      <c r="C35" s="21"/>
      <c r="D35" s="22"/>
    </row>
    <row r="36" spans="1:6" ht="18" customHeight="1" x14ac:dyDescent="0.25">
      <c r="B36" s="97"/>
      <c r="C36" s="21"/>
      <c r="D36" s="22"/>
    </row>
    <row r="37" spans="1:6" ht="18" customHeight="1" x14ac:dyDescent="0.25">
      <c r="B37" s="98"/>
    </row>
    <row r="38" spans="1:6" ht="18" customHeight="1" x14ac:dyDescent="0.25">
      <c r="B38" s="98"/>
    </row>
    <row r="39" spans="1:6" ht="18" customHeight="1" x14ac:dyDescent="0.25">
      <c r="B39" s="98"/>
    </row>
    <row r="40" spans="1:6" ht="18" customHeight="1" x14ac:dyDescent="0.25">
      <c r="B40" s="98"/>
    </row>
    <row r="41" spans="1:6" ht="18" customHeight="1" x14ac:dyDescent="0.25">
      <c r="B41" s="98"/>
    </row>
    <row r="42" spans="1:6" ht="18" customHeight="1" x14ac:dyDescent="0.25">
      <c r="B42" s="98"/>
    </row>
    <row r="43" spans="1:6" ht="18" customHeight="1" x14ac:dyDescent="0.25">
      <c r="B43" s="98"/>
    </row>
    <row r="44" spans="1:6" ht="18" customHeight="1" x14ac:dyDescent="0.25">
      <c r="B44" s="98"/>
    </row>
    <row r="45" spans="1:6" ht="18" customHeight="1" x14ac:dyDescent="0.25">
      <c r="B45" s="98"/>
    </row>
    <row r="46" spans="1:6" ht="18" customHeight="1" x14ac:dyDescent="0.25">
      <c r="B46" s="98"/>
    </row>
    <row r="47" spans="1:6" ht="18" customHeight="1" x14ac:dyDescent="0.25">
      <c r="B47" s="98"/>
    </row>
    <row r="48" spans="1:6" ht="18" customHeight="1" x14ac:dyDescent="0.25">
      <c r="B48" s="98"/>
    </row>
    <row r="49" spans="2:4" ht="18" customHeight="1" x14ac:dyDescent="0.25">
      <c r="B49" s="98"/>
    </row>
    <row r="50" spans="2:4" ht="18" customHeight="1" x14ac:dyDescent="0.25">
      <c r="B50" s="98"/>
    </row>
    <row r="51" spans="2:4" ht="18" customHeight="1" x14ac:dyDescent="0.25">
      <c r="B51" s="98"/>
      <c r="C51" s="11"/>
      <c r="D51" s="11"/>
    </row>
    <row r="52" spans="2:4" ht="18" customHeight="1" x14ac:dyDescent="0.25">
      <c r="B52" s="98"/>
      <c r="C52" s="11"/>
      <c r="D52" s="11"/>
    </row>
    <row r="53" spans="2:4" ht="18" customHeight="1" x14ac:dyDescent="0.25">
      <c r="B53" s="98"/>
      <c r="C53" s="11"/>
      <c r="D53" s="11"/>
    </row>
    <row r="54" spans="2:4" ht="18" customHeight="1" x14ac:dyDescent="0.25">
      <c r="B54" s="98"/>
      <c r="C54" s="11"/>
      <c r="D54" s="11"/>
    </row>
    <row r="55" spans="2:4" ht="18" customHeight="1" x14ac:dyDescent="0.25">
      <c r="B55" s="98"/>
      <c r="C55" s="11"/>
      <c r="D55" s="11"/>
    </row>
    <row r="56" spans="2:4" ht="18" customHeight="1" x14ac:dyDescent="0.25">
      <c r="B56" s="98"/>
      <c r="C56" s="11"/>
      <c r="D56" s="11"/>
    </row>
    <row r="57" spans="2:4" ht="18" customHeight="1" x14ac:dyDescent="0.25">
      <c r="B57" s="98"/>
      <c r="C57" s="11"/>
      <c r="D57" s="11"/>
    </row>
    <row r="58" spans="2:4" ht="18" customHeight="1" x14ac:dyDescent="0.25">
      <c r="B58" s="98"/>
      <c r="C58" s="11"/>
      <c r="D58" s="11"/>
    </row>
    <row r="59" spans="2:4" ht="18" customHeight="1" x14ac:dyDescent="0.25">
      <c r="B59" s="98"/>
      <c r="C59" s="11"/>
      <c r="D59" s="11"/>
    </row>
    <row r="60" spans="2:4" ht="18" customHeight="1" x14ac:dyDescent="0.25">
      <c r="B60" s="98"/>
      <c r="C60" s="11"/>
      <c r="D60" s="11"/>
    </row>
    <row r="61" spans="2:4" ht="18" customHeight="1" x14ac:dyDescent="0.25">
      <c r="B61" s="98"/>
      <c r="C61" s="11"/>
      <c r="D61" s="11"/>
    </row>
    <row r="62" spans="2:4" ht="18" customHeight="1" x14ac:dyDescent="0.25">
      <c r="B62" s="98"/>
      <c r="C62" s="11"/>
      <c r="D62" s="11"/>
    </row>
    <row r="63" spans="2:4" ht="18" customHeight="1" x14ac:dyDescent="0.25">
      <c r="B63" s="98"/>
      <c r="C63" s="11"/>
      <c r="D63" s="11"/>
    </row>
    <row r="64" spans="2:4" ht="18" customHeight="1" x14ac:dyDescent="0.25">
      <c r="B64" s="98"/>
      <c r="C64" s="11"/>
      <c r="D64" s="11"/>
    </row>
    <row r="65" spans="2:4" ht="18" customHeight="1" x14ac:dyDescent="0.25">
      <c r="B65" s="98"/>
      <c r="C65" s="11"/>
      <c r="D65" s="11"/>
    </row>
    <row r="66" spans="2:4" ht="18" customHeight="1" x14ac:dyDescent="0.25">
      <c r="B66" s="98"/>
      <c r="C66" s="11"/>
      <c r="D66" s="11"/>
    </row>
    <row r="67" spans="2:4" ht="18" customHeight="1" x14ac:dyDescent="0.25">
      <c r="B67" s="98"/>
      <c r="C67" s="11"/>
      <c r="D67" s="11"/>
    </row>
    <row r="68" spans="2:4" ht="18" customHeight="1" x14ac:dyDescent="0.25">
      <c r="B68" s="98"/>
      <c r="C68" s="11"/>
      <c r="D68" s="11"/>
    </row>
    <row r="69" spans="2:4" ht="18" customHeight="1" x14ac:dyDescent="0.25">
      <c r="B69" s="98"/>
      <c r="C69" s="11"/>
      <c r="D69" s="11"/>
    </row>
    <row r="70" spans="2:4" ht="18" customHeight="1" x14ac:dyDescent="0.25">
      <c r="B70" s="98"/>
      <c r="C70" s="11"/>
      <c r="D70" s="11"/>
    </row>
    <row r="71" spans="2:4" ht="18" customHeight="1" x14ac:dyDescent="0.25">
      <c r="B71" s="98"/>
      <c r="C71" s="11"/>
      <c r="D71" s="11"/>
    </row>
    <row r="72" spans="2:4" ht="18" customHeight="1" x14ac:dyDescent="0.25">
      <c r="B72" s="98"/>
      <c r="C72" s="11"/>
      <c r="D72" s="11"/>
    </row>
    <row r="73" spans="2:4" ht="18" customHeight="1" x14ac:dyDescent="0.25">
      <c r="B73" s="98"/>
      <c r="C73" s="11"/>
      <c r="D73" s="11"/>
    </row>
    <row r="74" spans="2:4" ht="18" customHeight="1" x14ac:dyDescent="0.25">
      <c r="B74" s="98"/>
      <c r="C74" s="11"/>
      <c r="D74" s="11"/>
    </row>
    <row r="75" spans="2:4" ht="18" customHeight="1" x14ac:dyDescent="0.25">
      <c r="B75" s="98"/>
      <c r="C75" s="11"/>
      <c r="D75" s="11"/>
    </row>
    <row r="76" spans="2:4" ht="18" customHeight="1" x14ac:dyDescent="0.25">
      <c r="B76" s="98"/>
      <c r="C76" s="11"/>
      <c r="D76" s="11"/>
    </row>
    <row r="77" spans="2:4" ht="18" customHeight="1" x14ac:dyDescent="0.25">
      <c r="B77" s="98"/>
      <c r="C77" s="11"/>
      <c r="D77" s="11"/>
    </row>
    <row r="78" spans="2:4" ht="18" customHeight="1" x14ac:dyDescent="0.25">
      <c r="B78" s="98"/>
      <c r="C78" s="11"/>
      <c r="D78" s="11"/>
    </row>
    <row r="79" spans="2:4" ht="18" customHeight="1" x14ac:dyDescent="0.25">
      <c r="B79" s="98"/>
      <c r="C79" s="11"/>
      <c r="D79" s="11"/>
    </row>
    <row r="80" spans="2:4" ht="18" customHeight="1" x14ac:dyDescent="0.25">
      <c r="B80" s="98"/>
      <c r="C80" s="11"/>
      <c r="D80" s="11"/>
    </row>
    <row r="81" spans="2:4" ht="18" customHeight="1" x14ac:dyDescent="0.25">
      <c r="B81" s="98"/>
      <c r="C81" s="11"/>
      <c r="D81" s="11"/>
    </row>
    <row r="82" spans="2:4" ht="18" customHeight="1" x14ac:dyDescent="0.25">
      <c r="B82" s="98"/>
      <c r="C82" s="11"/>
      <c r="D82" s="11"/>
    </row>
    <row r="83" spans="2:4" ht="18" customHeight="1" x14ac:dyDescent="0.25">
      <c r="B83" s="98"/>
      <c r="C83" s="11"/>
      <c r="D83" s="11"/>
    </row>
    <row r="84" spans="2:4" ht="18" customHeight="1" x14ac:dyDescent="0.25">
      <c r="B84" s="98"/>
      <c r="C84" s="11"/>
      <c r="D84" s="11"/>
    </row>
    <row r="85" spans="2:4" ht="18" customHeight="1" x14ac:dyDescent="0.25">
      <c r="B85" s="98"/>
      <c r="C85" s="11"/>
      <c r="D85" s="11"/>
    </row>
    <row r="86" spans="2:4" ht="18" customHeight="1" x14ac:dyDescent="0.25">
      <c r="B86" s="98"/>
      <c r="C86" s="11"/>
      <c r="D86" s="11"/>
    </row>
    <row r="87" spans="2:4" ht="18" customHeight="1" x14ac:dyDescent="0.25">
      <c r="B87" s="98"/>
      <c r="C87" s="11"/>
      <c r="D87" s="11"/>
    </row>
    <row r="88" spans="2:4" ht="18" customHeight="1" x14ac:dyDescent="0.25">
      <c r="B88" s="98"/>
      <c r="C88" s="11"/>
      <c r="D88" s="11"/>
    </row>
    <row r="89" spans="2:4" ht="18" customHeight="1" x14ac:dyDescent="0.25">
      <c r="B89" s="98"/>
      <c r="C89" s="11"/>
      <c r="D89" s="11"/>
    </row>
    <row r="90" spans="2:4" ht="18" customHeight="1" x14ac:dyDescent="0.25">
      <c r="B90" s="98"/>
      <c r="C90" s="11"/>
      <c r="D90" s="11"/>
    </row>
    <row r="91" spans="2:4" ht="18" customHeight="1" x14ac:dyDescent="0.25">
      <c r="B91" s="98"/>
      <c r="C91" s="11"/>
      <c r="D91" s="11"/>
    </row>
    <row r="92" spans="2:4" ht="18" customHeight="1" x14ac:dyDescent="0.25">
      <c r="B92" s="98"/>
      <c r="C92" s="11"/>
      <c r="D92" s="11"/>
    </row>
    <row r="93" spans="2:4" ht="18" customHeight="1" x14ac:dyDescent="0.25">
      <c r="B93" s="98"/>
      <c r="C93" s="11"/>
      <c r="D93" s="11"/>
    </row>
    <row r="94" spans="2:4" ht="18" customHeight="1" x14ac:dyDescent="0.25">
      <c r="B94" s="98"/>
      <c r="C94" s="11"/>
      <c r="D94" s="11"/>
    </row>
    <row r="95" spans="2:4" ht="18" customHeight="1" x14ac:dyDescent="0.25">
      <c r="B95" s="98"/>
      <c r="C95" s="11"/>
      <c r="D95" s="11"/>
    </row>
    <row r="96" spans="2:4" ht="18" customHeight="1" x14ac:dyDescent="0.25">
      <c r="B96" s="98"/>
      <c r="C96" s="11"/>
      <c r="D96" s="11"/>
    </row>
    <row r="97" spans="2:4" ht="18" customHeight="1" x14ac:dyDescent="0.25">
      <c r="B97" s="98"/>
      <c r="C97" s="11"/>
      <c r="D97" s="11"/>
    </row>
    <row r="98" spans="2:4" ht="18" customHeight="1" x14ac:dyDescent="0.25">
      <c r="B98" s="98"/>
      <c r="C98" s="11"/>
      <c r="D98" s="11"/>
    </row>
    <row r="99" spans="2:4" ht="18" customHeight="1" x14ac:dyDescent="0.25">
      <c r="B99" s="98"/>
      <c r="C99" s="11"/>
      <c r="D99" s="11"/>
    </row>
    <row r="100" spans="2:4" ht="18" customHeight="1" x14ac:dyDescent="0.25">
      <c r="B100" s="98"/>
      <c r="C100" s="11"/>
      <c r="D100" s="11"/>
    </row>
    <row r="101" spans="2:4" ht="18" customHeight="1" x14ac:dyDescent="0.25">
      <c r="B101" s="98"/>
      <c r="C101" s="11"/>
      <c r="D101" s="11"/>
    </row>
    <row r="102" spans="2:4" ht="18" customHeight="1" x14ac:dyDescent="0.25">
      <c r="B102" s="98"/>
      <c r="C102" s="11"/>
      <c r="D102" s="11"/>
    </row>
    <row r="103" spans="2:4" ht="18" customHeight="1" x14ac:dyDescent="0.25">
      <c r="B103" s="98"/>
      <c r="C103" s="11"/>
      <c r="D103" s="11"/>
    </row>
    <row r="104" spans="2:4" ht="18" customHeight="1" x14ac:dyDescent="0.25">
      <c r="B104" s="98"/>
      <c r="C104" s="11"/>
      <c r="D104" s="11"/>
    </row>
    <row r="105" spans="2:4" ht="18" customHeight="1" x14ac:dyDescent="0.25">
      <c r="B105" s="98"/>
      <c r="C105" s="11"/>
      <c r="D105" s="11"/>
    </row>
    <row r="106" spans="2:4" ht="18" customHeight="1" x14ac:dyDescent="0.25">
      <c r="B106" s="98"/>
      <c r="C106" s="11"/>
      <c r="D106" s="11"/>
    </row>
    <row r="107" spans="2:4" ht="18" customHeight="1" x14ac:dyDescent="0.25">
      <c r="B107" s="98"/>
      <c r="C107" s="11"/>
      <c r="D107" s="11"/>
    </row>
    <row r="108" spans="2:4" ht="18" customHeight="1" x14ac:dyDescent="0.25">
      <c r="B108" s="98"/>
      <c r="C108" s="11"/>
      <c r="D108" s="11"/>
    </row>
    <row r="109" spans="2:4" ht="18" customHeight="1" x14ac:dyDescent="0.25">
      <c r="B109" s="98"/>
      <c r="C109" s="11"/>
      <c r="D109" s="11"/>
    </row>
    <row r="110" spans="2:4" ht="18" customHeight="1" x14ac:dyDescent="0.25">
      <c r="B110" s="98"/>
      <c r="C110" s="11"/>
      <c r="D110" s="11"/>
    </row>
    <row r="111" spans="2:4" ht="18" customHeight="1" x14ac:dyDescent="0.25">
      <c r="B111" s="98"/>
      <c r="C111" s="11"/>
      <c r="D111" s="11"/>
    </row>
    <row r="112" spans="2:4" ht="18" customHeight="1" x14ac:dyDescent="0.25">
      <c r="B112" s="98"/>
      <c r="C112" s="11"/>
      <c r="D112" s="11"/>
    </row>
    <row r="113" spans="2:4" ht="18" customHeight="1" x14ac:dyDescent="0.25">
      <c r="B113" s="98"/>
      <c r="C113" s="11"/>
      <c r="D113" s="11"/>
    </row>
    <row r="114" spans="2:4" ht="18" customHeight="1" x14ac:dyDescent="0.25">
      <c r="B114" s="98"/>
      <c r="C114" s="11"/>
      <c r="D114" s="11"/>
    </row>
    <row r="115" spans="2:4" ht="18" customHeight="1" x14ac:dyDescent="0.25">
      <c r="B115" s="98"/>
      <c r="C115" s="11"/>
      <c r="D115" s="11"/>
    </row>
    <row r="116" spans="2:4" ht="18" customHeight="1" x14ac:dyDescent="0.25">
      <c r="B116" s="98"/>
      <c r="C116" s="11"/>
      <c r="D116" s="11"/>
    </row>
    <row r="117" spans="2:4" ht="18" customHeight="1" x14ac:dyDescent="0.25">
      <c r="B117" s="98"/>
      <c r="C117" s="11"/>
      <c r="D117" s="11"/>
    </row>
    <row r="118" spans="2:4" ht="18" customHeight="1" x14ac:dyDescent="0.25">
      <c r="B118" s="98"/>
      <c r="C118" s="11"/>
      <c r="D118" s="11"/>
    </row>
    <row r="119" spans="2:4" ht="18" customHeight="1" x14ac:dyDescent="0.25">
      <c r="B119" s="98"/>
      <c r="C119" s="11"/>
      <c r="D119" s="11"/>
    </row>
    <row r="120" spans="2:4" ht="18" customHeight="1" x14ac:dyDescent="0.25">
      <c r="B120" s="98"/>
      <c r="C120" s="11"/>
      <c r="D120" s="11"/>
    </row>
    <row r="121" spans="2:4" ht="18" customHeight="1" x14ac:dyDescent="0.25">
      <c r="B121" s="98"/>
      <c r="C121" s="11"/>
      <c r="D121" s="11"/>
    </row>
    <row r="122" spans="2:4" ht="18" customHeight="1" x14ac:dyDescent="0.25">
      <c r="B122" s="98"/>
      <c r="C122" s="11"/>
      <c r="D122" s="11"/>
    </row>
    <row r="123" spans="2:4" ht="18" customHeight="1" x14ac:dyDescent="0.25">
      <c r="B123" s="98"/>
      <c r="C123" s="11"/>
      <c r="D123" s="11"/>
    </row>
    <row r="124" spans="2:4" ht="18" customHeight="1" x14ac:dyDescent="0.25">
      <c r="B124" s="98"/>
      <c r="C124" s="11"/>
      <c r="D124" s="11"/>
    </row>
    <row r="125" spans="2:4" ht="18" customHeight="1" x14ac:dyDescent="0.25">
      <c r="B125" s="98"/>
      <c r="C125" s="11"/>
      <c r="D125" s="11"/>
    </row>
    <row r="126" spans="2:4" ht="18" customHeight="1" x14ac:dyDescent="0.25">
      <c r="B126" s="98"/>
      <c r="C126" s="11"/>
      <c r="D126" s="11"/>
    </row>
    <row r="127" spans="2:4" ht="18" customHeight="1" x14ac:dyDescent="0.25">
      <c r="B127" s="98"/>
      <c r="C127" s="11"/>
      <c r="D127" s="11"/>
    </row>
    <row r="128" spans="2:4" ht="18" customHeight="1" x14ac:dyDescent="0.25">
      <c r="B128" s="98"/>
      <c r="C128" s="11"/>
      <c r="D128" s="11"/>
    </row>
    <row r="129" spans="2:4" ht="18" customHeight="1" x14ac:dyDescent="0.25">
      <c r="B129" s="98"/>
      <c r="C129" s="11"/>
      <c r="D129" s="11"/>
    </row>
    <row r="130" spans="2:4" ht="18" customHeight="1" x14ac:dyDescent="0.25">
      <c r="B130" s="98"/>
      <c r="C130" s="11"/>
      <c r="D130" s="11"/>
    </row>
    <row r="131" spans="2:4" ht="18" customHeight="1" x14ac:dyDescent="0.25">
      <c r="B131" s="98"/>
      <c r="C131" s="11"/>
      <c r="D131" s="11"/>
    </row>
    <row r="132" spans="2:4" ht="18" customHeight="1" x14ac:dyDescent="0.25">
      <c r="B132" s="98"/>
      <c r="C132" s="11"/>
      <c r="D132" s="11"/>
    </row>
    <row r="133" spans="2:4" ht="18" customHeight="1" x14ac:dyDescent="0.25">
      <c r="B133" s="98"/>
      <c r="C133" s="11"/>
      <c r="D133" s="11"/>
    </row>
    <row r="134" spans="2:4" ht="18" customHeight="1" x14ac:dyDescent="0.25">
      <c r="B134" s="98"/>
      <c r="C134" s="11"/>
      <c r="D134" s="11"/>
    </row>
    <row r="135" spans="2:4" ht="18" customHeight="1" x14ac:dyDescent="0.25">
      <c r="B135" s="98"/>
      <c r="C135" s="11"/>
      <c r="D135" s="11"/>
    </row>
    <row r="136" spans="2:4" ht="18" customHeight="1" x14ac:dyDescent="0.25">
      <c r="B136" s="98"/>
      <c r="C136" s="11"/>
      <c r="D136" s="11"/>
    </row>
    <row r="137" spans="2:4" ht="18" customHeight="1" x14ac:dyDescent="0.25">
      <c r="B137" s="98"/>
      <c r="C137" s="11"/>
      <c r="D137" s="11"/>
    </row>
    <row r="138" spans="2:4" ht="18" customHeight="1" x14ac:dyDescent="0.25">
      <c r="B138" s="98"/>
      <c r="C138" s="11"/>
      <c r="D138" s="11"/>
    </row>
    <row r="139" spans="2:4" ht="18" customHeight="1" x14ac:dyDescent="0.25">
      <c r="B139" s="98"/>
      <c r="C139" s="11"/>
      <c r="D139" s="11"/>
    </row>
    <row r="140" spans="2:4" ht="18" customHeight="1" x14ac:dyDescent="0.25">
      <c r="B140" s="98"/>
      <c r="C140" s="11"/>
      <c r="D140" s="11"/>
    </row>
    <row r="141" spans="2:4" ht="18" customHeight="1" x14ac:dyDescent="0.25">
      <c r="B141" s="98"/>
      <c r="C141" s="11"/>
      <c r="D141" s="11"/>
    </row>
    <row r="142" spans="2:4" ht="18" customHeight="1" x14ac:dyDescent="0.25">
      <c r="B142" s="98"/>
      <c r="C142" s="11"/>
      <c r="D142" s="11"/>
    </row>
    <row r="143" spans="2:4" ht="18" customHeight="1" x14ac:dyDescent="0.25">
      <c r="B143" s="98"/>
      <c r="C143" s="11"/>
      <c r="D143" s="11"/>
    </row>
    <row r="144" spans="2:4" ht="18" customHeight="1" x14ac:dyDescent="0.25">
      <c r="B144" s="98"/>
      <c r="C144" s="11"/>
      <c r="D144" s="11"/>
    </row>
    <row r="145" spans="2:4" ht="18" customHeight="1" x14ac:dyDescent="0.25">
      <c r="B145" s="98"/>
      <c r="C145" s="11"/>
      <c r="D145" s="11"/>
    </row>
    <row r="146" spans="2:4" ht="18" customHeight="1" x14ac:dyDescent="0.25">
      <c r="B146" s="98"/>
      <c r="C146" s="11"/>
      <c r="D146" s="11"/>
    </row>
    <row r="147" spans="2:4" ht="18" customHeight="1" x14ac:dyDescent="0.25">
      <c r="B147" s="98"/>
      <c r="C147" s="11"/>
      <c r="D147" s="11"/>
    </row>
    <row r="148" spans="2:4" ht="18" customHeight="1" x14ac:dyDescent="0.25">
      <c r="B148" s="98"/>
      <c r="C148" s="11"/>
      <c r="D148" s="11"/>
    </row>
    <row r="149" spans="2:4" ht="18" customHeight="1" x14ac:dyDescent="0.25">
      <c r="B149" s="98"/>
      <c r="C149" s="11"/>
      <c r="D149" s="11"/>
    </row>
    <row r="150" spans="2:4" ht="18" customHeight="1" x14ac:dyDescent="0.25">
      <c r="B150" s="98"/>
      <c r="C150" s="11"/>
      <c r="D150" s="11"/>
    </row>
    <row r="151" spans="2:4" ht="18" customHeight="1" x14ac:dyDescent="0.25">
      <c r="B151" s="98"/>
      <c r="C151" s="11"/>
      <c r="D151" s="11"/>
    </row>
    <row r="152" spans="2:4" ht="18" customHeight="1" x14ac:dyDescent="0.25">
      <c r="B152" s="98"/>
      <c r="C152" s="11"/>
      <c r="D152" s="11"/>
    </row>
    <row r="153" spans="2:4" ht="18" customHeight="1" x14ac:dyDescent="0.25">
      <c r="B153" s="98"/>
      <c r="C153" s="11"/>
      <c r="D153" s="11"/>
    </row>
    <row r="154" spans="2:4" ht="18" customHeight="1" x14ac:dyDescent="0.25">
      <c r="B154" s="98"/>
      <c r="C154" s="11"/>
      <c r="D154" s="11"/>
    </row>
    <row r="155" spans="2:4" ht="18" customHeight="1" x14ac:dyDescent="0.25">
      <c r="B155" s="98"/>
      <c r="C155" s="11"/>
      <c r="D155" s="11"/>
    </row>
    <row r="156" spans="2:4" ht="18" customHeight="1" x14ac:dyDescent="0.25">
      <c r="B156" s="98"/>
      <c r="C156" s="11"/>
      <c r="D156" s="11"/>
    </row>
    <row r="157" spans="2:4" ht="18" customHeight="1" x14ac:dyDescent="0.25">
      <c r="B157" s="98"/>
      <c r="C157" s="11"/>
      <c r="D157" s="11"/>
    </row>
    <row r="158" spans="2:4" ht="18" customHeight="1" x14ac:dyDescent="0.25">
      <c r="B158" s="98"/>
      <c r="C158" s="11"/>
      <c r="D158" s="11"/>
    </row>
    <row r="159" spans="2:4" ht="18" customHeight="1" x14ac:dyDescent="0.25">
      <c r="B159" s="98"/>
      <c r="C159" s="11"/>
      <c r="D159" s="11"/>
    </row>
    <row r="160" spans="2:4" ht="18" customHeight="1" x14ac:dyDescent="0.25">
      <c r="B160" s="98"/>
      <c r="C160" s="11"/>
      <c r="D160" s="11"/>
    </row>
    <row r="161" spans="2:4" ht="18" customHeight="1" x14ac:dyDescent="0.25">
      <c r="B161" s="98"/>
      <c r="C161" s="11"/>
      <c r="D161" s="11"/>
    </row>
    <row r="162" spans="2:4" ht="18" customHeight="1" x14ac:dyDescent="0.25">
      <c r="B162" s="98"/>
      <c r="C162" s="11"/>
      <c r="D162" s="11"/>
    </row>
    <row r="163" spans="2:4" ht="18" customHeight="1" x14ac:dyDescent="0.25">
      <c r="B163" s="98"/>
      <c r="C163" s="11"/>
      <c r="D163" s="11"/>
    </row>
    <row r="164" spans="2:4" ht="18" customHeight="1" x14ac:dyDescent="0.25">
      <c r="B164" s="98"/>
      <c r="C164" s="11"/>
      <c r="D164" s="11"/>
    </row>
    <row r="165" spans="2:4" ht="18" customHeight="1" x14ac:dyDescent="0.25">
      <c r="B165" s="98"/>
      <c r="C165" s="11"/>
      <c r="D165" s="11"/>
    </row>
    <row r="166" spans="2:4" ht="18" customHeight="1" x14ac:dyDescent="0.25">
      <c r="B166" s="98"/>
      <c r="C166" s="11"/>
      <c r="D166" s="11"/>
    </row>
    <row r="167" spans="2:4" ht="18" customHeight="1" x14ac:dyDescent="0.25">
      <c r="B167" s="98"/>
      <c r="C167" s="11"/>
      <c r="D167" s="11"/>
    </row>
    <row r="168" spans="2:4" ht="18" customHeight="1" x14ac:dyDescent="0.25">
      <c r="B168" s="98"/>
      <c r="C168" s="11"/>
      <c r="D168" s="11"/>
    </row>
    <row r="169" spans="2:4" ht="18" customHeight="1" x14ac:dyDescent="0.25">
      <c r="B169" s="98"/>
      <c r="C169" s="11"/>
      <c r="D169" s="11"/>
    </row>
    <row r="170" spans="2:4" ht="18" customHeight="1" x14ac:dyDescent="0.25">
      <c r="B170" s="98"/>
      <c r="C170" s="11"/>
      <c r="D170" s="11"/>
    </row>
    <row r="171" spans="2:4" ht="18" customHeight="1" x14ac:dyDescent="0.25">
      <c r="B171" s="98"/>
      <c r="C171" s="11"/>
      <c r="D171" s="11"/>
    </row>
    <row r="172" spans="2:4" ht="18" customHeight="1" x14ac:dyDescent="0.25">
      <c r="B172" s="98"/>
      <c r="C172" s="11"/>
      <c r="D172" s="11"/>
    </row>
    <row r="173" spans="2:4" ht="18" customHeight="1" x14ac:dyDescent="0.25">
      <c r="B173" s="98"/>
      <c r="C173" s="11"/>
      <c r="D173" s="11"/>
    </row>
    <row r="174" spans="2:4" ht="18" customHeight="1" x14ac:dyDescent="0.25">
      <c r="B174" s="98"/>
      <c r="C174" s="11"/>
      <c r="D174" s="11"/>
    </row>
    <row r="175" spans="2:4" ht="18" customHeight="1" x14ac:dyDescent="0.25">
      <c r="B175" s="98"/>
      <c r="C175" s="11"/>
      <c r="D175" s="11"/>
    </row>
    <row r="176" spans="2:4" ht="18" customHeight="1" x14ac:dyDescent="0.25">
      <c r="B176" s="98"/>
      <c r="C176" s="11"/>
      <c r="D176" s="11"/>
    </row>
    <row r="177" spans="2:4" ht="18" customHeight="1" x14ac:dyDescent="0.25">
      <c r="B177" s="98"/>
      <c r="C177" s="11"/>
      <c r="D177" s="11"/>
    </row>
    <row r="178" spans="2:4" ht="18" customHeight="1" x14ac:dyDescent="0.25">
      <c r="B178" s="98"/>
      <c r="C178" s="11"/>
      <c r="D178" s="11"/>
    </row>
    <row r="179" spans="2:4" ht="18" customHeight="1" x14ac:dyDescent="0.25">
      <c r="B179" s="98"/>
      <c r="C179" s="11"/>
      <c r="D179" s="11"/>
    </row>
    <row r="180" spans="2:4" ht="18" customHeight="1" x14ac:dyDescent="0.25">
      <c r="B180" s="98"/>
      <c r="C180" s="11"/>
      <c r="D180" s="11"/>
    </row>
    <row r="181" spans="2:4" ht="18" customHeight="1" x14ac:dyDescent="0.25">
      <c r="B181" s="98"/>
      <c r="C181" s="11"/>
      <c r="D181" s="11"/>
    </row>
    <row r="182" spans="2:4" ht="18" customHeight="1" x14ac:dyDescent="0.25">
      <c r="B182" s="98"/>
      <c r="C182" s="11"/>
      <c r="D182" s="11"/>
    </row>
    <row r="183" spans="2:4" ht="18" customHeight="1" x14ac:dyDescent="0.25">
      <c r="B183" s="98"/>
      <c r="C183" s="11"/>
      <c r="D183" s="11"/>
    </row>
    <row r="184" spans="2:4" ht="18" customHeight="1" x14ac:dyDescent="0.25">
      <c r="B184" s="98"/>
      <c r="C184" s="11"/>
      <c r="D184" s="11"/>
    </row>
    <row r="185" spans="2:4" ht="18" customHeight="1" x14ac:dyDescent="0.25">
      <c r="B185" s="98"/>
      <c r="C185" s="11"/>
      <c r="D185" s="11"/>
    </row>
    <row r="186" spans="2:4" ht="18" customHeight="1" x14ac:dyDescent="0.25">
      <c r="B186" s="98"/>
      <c r="C186" s="11"/>
      <c r="D186" s="11"/>
    </row>
    <row r="187" spans="2:4" ht="18" customHeight="1" x14ac:dyDescent="0.25">
      <c r="B187" s="98"/>
      <c r="C187" s="11"/>
      <c r="D187" s="11"/>
    </row>
    <row r="188" spans="2:4" ht="18" customHeight="1" x14ac:dyDescent="0.25">
      <c r="B188" s="98"/>
      <c r="C188" s="11"/>
      <c r="D188" s="11"/>
    </row>
    <row r="189" spans="2:4" ht="18" customHeight="1" x14ac:dyDescent="0.25">
      <c r="B189" s="98"/>
      <c r="C189" s="11"/>
      <c r="D189" s="11"/>
    </row>
    <row r="190" spans="2:4" ht="18" customHeight="1" x14ac:dyDescent="0.25">
      <c r="B190" s="98"/>
      <c r="C190" s="11"/>
      <c r="D190" s="11"/>
    </row>
    <row r="191" spans="2:4" ht="18" customHeight="1" x14ac:dyDescent="0.25">
      <c r="B191" s="98"/>
      <c r="C191" s="11"/>
      <c r="D191" s="11"/>
    </row>
    <row r="192" spans="2:4" ht="18" customHeight="1" x14ac:dyDescent="0.25">
      <c r="B192" s="98"/>
      <c r="C192" s="11"/>
      <c r="D192" s="11"/>
    </row>
    <row r="193" spans="2:4" ht="18" customHeight="1" x14ac:dyDescent="0.25">
      <c r="B193" s="98"/>
      <c r="C193" s="11"/>
      <c r="D193" s="11"/>
    </row>
    <row r="194" spans="2:4" ht="18" customHeight="1" x14ac:dyDescent="0.25">
      <c r="B194" s="98"/>
      <c r="C194" s="11"/>
      <c r="D194" s="11"/>
    </row>
    <row r="195" spans="2:4" ht="18" customHeight="1" x14ac:dyDescent="0.25">
      <c r="B195" s="98"/>
      <c r="C195" s="11"/>
      <c r="D195" s="11"/>
    </row>
    <row r="196" spans="2:4" ht="18" customHeight="1" x14ac:dyDescent="0.25">
      <c r="B196" s="98"/>
      <c r="C196" s="11"/>
      <c r="D196" s="11"/>
    </row>
    <row r="197" spans="2:4" ht="18" customHeight="1" x14ac:dyDescent="0.25">
      <c r="B197" s="98"/>
      <c r="C197" s="11"/>
      <c r="D197" s="11"/>
    </row>
    <row r="198" spans="2:4" ht="18" customHeight="1" x14ac:dyDescent="0.25">
      <c r="B198" s="98"/>
      <c r="C198" s="11"/>
      <c r="D198" s="11"/>
    </row>
    <row r="199" spans="2:4" ht="18" customHeight="1" x14ac:dyDescent="0.25">
      <c r="B199" s="98"/>
      <c r="C199" s="11"/>
      <c r="D199" s="11"/>
    </row>
    <row r="200" spans="2:4" ht="18" customHeight="1" x14ac:dyDescent="0.25">
      <c r="B200" s="98"/>
      <c r="C200" s="11"/>
      <c r="D200" s="11"/>
    </row>
    <row r="201" spans="2:4" ht="18" customHeight="1" x14ac:dyDescent="0.25">
      <c r="B201" s="98"/>
      <c r="C201" s="11"/>
      <c r="D201" s="11"/>
    </row>
    <row r="202" spans="2:4" ht="18" customHeight="1" x14ac:dyDescent="0.25">
      <c r="B202" s="98"/>
      <c r="C202" s="11"/>
      <c r="D202" s="11"/>
    </row>
    <row r="203" spans="2:4" ht="18" customHeight="1" x14ac:dyDescent="0.25">
      <c r="B203" s="98"/>
      <c r="C203" s="11"/>
      <c r="D203" s="11"/>
    </row>
    <row r="204" spans="2:4" ht="18" customHeight="1" x14ac:dyDescent="0.25">
      <c r="B204" s="98"/>
      <c r="C204" s="11"/>
      <c r="D204" s="11"/>
    </row>
    <row r="205" spans="2:4" ht="18" customHeight="1" x14ac:dyDescent="0.25">
      <c r="B205" s="98"/>
      <c r="C205" s="11"/>
      <c r="D205" s="11"/>
    </row>
    <row r="206" spans="2:4" ht="18" customHeight="1" x14ac:dyDescent="0.25">
      <c r="B206" s="98"/>
      <c r="C206" s="11"/>
      <c r="D206" s="11"/>
    </row>
    <row r="207" spans="2:4" ht="18" customHeight="1" x14ac:dyDescent="0.25">
      <c r="B207" s="98"/>
      <c r="C207" s="11"/>
      <c r="D207" s="11"/>
    </row>
    <row r="208" spans="2:4" ht="18" customHeight="1" x14ac:dyDescent="0.25">
      <c r="B208" s="98"/>
      <c r="C208" s="11"/>
      <c r="D208" s="11"/>
    </row>
    <row r="209" spans="2:4" ht="18" customHeight="1" x14ac:dyDescent="0.25">
      <c r="B209" s="98"/>
      <c r="C209" s="11"/>
      <c r="D209" s="11"/>
    </row>
    <row r="210" spans="2:4" ht="18" customHeight="1" x14ac:dyDescent="0.25">
      <c r="B210" s="98"/>
      <c r="C210" s="11"/>
      <c r="D210" s="11"/>
    </row>
    <row r="211" spans="2:4" ht="18" customHeight="1" x14ac:dyDescent="0.25">
      <c r="B211" s="98"/>
      <c r="C211" s="11"/>
      <c r="D211" s="11"/>
    </row>
    <row r="212" spans="2:4" ht="18" customHeight="1" x14ac:dyDescent="0.25">
      <c r="B212" s="98"/>
      <c r="C212" s="11"/>
      <c r="D212" s="11"/>
    </row>
    <row r="213" spans="2:4" ht="18" customHeight="1" x14ac:dyDescent="0.25">
      <c r="B213" s="98"/>
      <c r="C213" s="11"/>
      <c r="D213" s="11"/>
    </row>
    <row r="214" spans="2:4" ht="18" customHeight="1" x14ac:dyDescent="0.25">
      <c r="B214" s="98"/>
      <c r="C214" s="11"/>
      <c r="D214" s="11"/>
    </row>
    <row r="215" spans="2:4" ht="18" customHeight="1" x14ac:dyDescent="0.25">
      <c r="B215" s="98"/>
      <c r="C215" s="11"/>
      <c r="D215" s="11"/>
    </row>
    <row r="216" spans="2:4" ht="18" customHeight="1" x14ac:dyDescent="0.25">
      <c r="B216" s="98"/>
      <c r="C216" s="11"/>
      <c r="D216" s="11"/>
    </row>
    <row r="217" spans="2:4" ht="18" customHeight="1" x14ac:dyDescent="0.25">
      <c r="B217" s="98"/>
      <c r="C217" s="11"/>
      <c r="D217" s="11"/>
    </row>
    <row r="218" spans="2:4" ht="18" customHeight="1" x14ac:dyDescent="0.25">
      <c r="B218" s="98"/>
      <c r="C218" s="11"/>
      <c r="D218" s="11"/>
    </row>
    <row r="219" spans="2:4" ht="18" customHeight="1" x14ac:dyDescent="0.25">
      <c r="B219" s="98"/>
      <c r="C219" s="11"/>
      <c r="D219" s="11"/>
    </row>
    <row r="220" spans="2:4" ht="18" customHeight="1" x14ac:dyDescent="0.25">
      <c r="B220" s="98"/>
      <c r="C220" s="11"/>
      <c r="D220" s="11"/>
    </row>
    <row r="221" spans="2:4" ht="18" customHeight="1" x14ac:dyDescent="0.25">
      <c r="B221" s="98"/>
      <c r="C221" s="11"/>
      <c r="D221" s="11"/>
    </row>
    <row r="222" spans="2:4" ht="18" customHeight="1" x14ac:dyDescent="0.25">
      <c r="B222" s="98"/>
      <c r="C222" s="11"/>
      <c r="D222" s="11"/>
    </row>
    <row r="223" spans="2:4" ht="18" customHeight="1" x14ac:dyDescent="0.25">
      <c r="B223" s="98"/>
      <c r="C223" s="11"/>
      <c r="D223" s="11"/>
    </row>
    <row r="224" spans="2:4" ht="18" customHeight="1" x14ac:dyDescent="0.25">
      <c r="B224" s="98"/>
      <c r="C224" s="11"/>
      <c r="D224" s="11"/>
    </row>
    <row r="225" spans="2:4" ht="18" customHeight="1" x14ac:dyDescent="0.25">
      <c r="B225" s="98"/>
      <c r="C225" s="11"/>
      <c r="D225" s="11"/>
    </row>
    <row r="226" spans="2:4" ht="18" customHeight="1" x14ac:dyDescent="0.25">
      <c r="B226" s="98"/>
      <c r="C226" s="11"/>
      <c r="D226" s="11"/>
    </row>
    <row r="227" spans="2:4" ht="18" customHeight="1" x14ac:dyDescent="0.25">
      <c r="B227" s="98"/>
      <c r="C227" s="11"/>
      <c r="D227" s="11"/>
    </row>
    <row r="228" spans="2:4" ht="18" customHeight="1" x14ac:dyDescent="0.25">
      <c r="B228" s="98"/>
      <c r="C228" s="11"/>
      <c r="D228" s="11"/>
    </row>
    <row r="229" spans="2:4" ht="18" customHeight="1" x14ac:dyDescent="0.25">
      <c r="B229" s="98"/>
      <c r="C229" s="11"/>
      <c r="D229" s="11"/>
    </row>
    <row r="230" spans="2:4" ht="18" customHeight="1" x14ac:dyDescent="0.25">
      <c r="B230" s="98"/>
      <c r="C230" s="11"/>
      <c r="D230" s="11"/>
    </row>
    <row r="231" spans="2:4" ht="18" customHeight="1" x14ac:dyDescent="0.25">
      <c r="B231" s="98"/>
      <c r="C231" s="11"/>
      <c r="D231" s="11"/>
    </row>
    <row r="232" spans="2:4" ht="18" customHeight="1" x14ac:dyDescent="0.25">
      <c r="B232" s="98"/>
      <c r="C232" s="11"/>
      <c r="D232" s="11"/>
    </row>
    <row r="233" spans="2:4" ht="18" customHeight="1" x14ac:dyDescent="0.25">
      <c r="B233" s="98"/>
      <c r="C233" s="11"/>
      <c r="D233" s="11"/>
    </row>
    <row r="234" spans="2:4" ht="18" customHeight="1" x14ac:dyDescent="0.25">
      <c r="B234" s="98"/>
      <c r="C234" s="11"/>
      <c r="D234" s="11"/>
    </row>
    <row r="235" spans="2:4" ht="18" customHeight="1" x14ac:dyDescent="0.25">
      <c r="B235" s="98"/>
      <c r="C235" s="11"/>
      <c r="D235" s="11"/>
    </row>
    <row r="236" spans="2:4" ht="18" customHeight="1" x14ac:dyDescent="0.25">
      <c r="B236" s="98"/>
      <c r="C236" s="11"/>
      <c r="D236" s="11"/>
    </row>
    <row r="237" spans="2:4" ht="18" customHeight="1" x14ac:dyDescent="0.25">
      <c r="B237" s="98"/>
      <c r="C237" s="11"/>
      <c r="D237" s="11"/>
    </row>
    <row r="238" spans="2:4" ht="18" customHeight="1" x14ac:dyDescent="0.25">
      <c r="B238" s="98"/>
      <c r="C238" s="11"/>
      <c r="D238" s="11"/>
    </row>
    <row r="239" spans="2:4" ht="18" customHeight="1" x14ac:dyDescent="0.25">
      <c r="B239" s="98"/>
      <c r="C239" s="11"/>
      <c r="D239" s="11"/>
    </row>
    <row r="240" spans="2:4" ht="18" customHeight="1" x14ac:dyDescent="0.25">
      <c r="B240" s="98"/>
      <c r="C240" s="11"/>
      <c r="D240" s="11"/>
    </row>
    <row r="241" spans="2:4" ht="18" customHeight="1" x14ac:dyDescent="0.25">
      <c r="B241" s="98"/>
      <c r="C241" s="11"/>
      <c r="D241" s="11"/>
    </row>
    <row r="242" spans="2:4" ht="18" customHeight="1" x14ac:dyDescent="0.25">
      <c r="B242" s="98"/>
      <c r="C242" s="11"/>
      <c r="D242" s="11"/>
    </row>
    <row r="243" spans="2:4" ht="18" customHeight="1" x14ac:dyDescent="0.25">
      <c r="B243" s="98"/>
      <c r="C243" s="11"/>
    </row>
    <row r="244" spans="2:4" ht="18" customHeight="1" x14ac:dyDescent="0.25">
      <c r="B244" s="98"/>
      <c r="C244" s="11"/>
    </row>
    <row r="245" spans="2:4" ht="18" customHeight="1" x14ac:dyDescent="0.25">
      <c r="B245" s="98"/>
      <c r="C245" s="11"/>
    </row>
    <row r="246" spans="2:4" ht="18" customHeight="1" x14ac:dyDescent="0.25">
      <c r="B246" s="98"/>
      <c r="C246" s="11"/>
    </row>
    <row r="247" spans="2:4" ht="18" customHeight="1" x14ac:dyDescent="0.25">
      <c r="B247" s="98"/>
      <c r="C247" s="11"/>
    </row>
    <row r="248" spans="2:4" ht="18" customHeight="1" x14ac:dyDescent="0.25">
      <c r="B248" s="98"/>
      <c r="C248" s="11"/>
      <c r="D248" s="22"/>
    </row>
    <row r="249" spans="2:4" ht="18" customHeight="1" x14ac:dyDescent="0.25">
      <c r="B249" s="98"/>
      <c r="C249" s="11"/>
      <c r="D249" s="22"/>
    </row>
    <row r="250" spans="2:4" ht="18" customHeight="1" x14ac:dyDescent="0.25">
      <c r="B250" s="98"/>
      <c r="C250" s="11"/>
      <c r="D250" s="22"/>
    </row>
    <row r="251" spans="2:4" ht="18" customHeight="1" x14ac:dyDescent="0.25">
      <c r="B251" s="98"/>
      <c r="C251" s="11"/>
      <c r="D251" s="22"/>
    </row>
    <row r="252" spans="2:4" ht="18" customHeight="1" x14ac:dyDescent="0.25">
      <c r="B252" s="98"/>
      <c r="C252" s="11"/>
      <c r="D252" s="22"/>
    </row>
    <row r="253" spans="2:4" ht="18" customHeight="1" x14ac:dyDescent="0.25">
      <c r="B253" s="98"/>
      <c r="C253" s="11"/>
      <c r="D253" s="22"/>
    </row>
    <row r="254" spans="2:4" ht="18" customHeight="1" x14ac:dyDescent="0.25">
      <c r="B254" s="98"/>
      <c r="C254" s="11"/>
      <c r="D254" s="22"/>
    </row>
    <row r="255" spans="2:4" ht="18" customHeight="1" x14ac:dyDescent="0.25">
      <c r="B255" s="98"/>
      <c r="C255" s="11"/>
      <c r="D255" s="22"/>
    </row>
    <row r="256" spans="2:4" ht="18" customHeight="1" x14ac:dyDescent="0.25">
      <c r="B256" s="98"/>
      <c r="C256" s="11"/>
      <c r="D256" s="22"/>
    </row>
    <row r="257" spans="2:4" ht="18" customHeight="1" x14ac:dyDescent="0.25">
      <c r="B257" s="98"/>
      <c r="C257" s="11"/>
      <c r="D257" s="22"/>
    </row>
    <row r="258" spans="2:4" ht="18" customHeight="1" x14ac:dyDescent="0.25">
      <c r="B258" s="98"/>
      <c r="C258" s="11"/>
      <c r="D258" s="22"/>
    </row>
    <row r="259" spans="2:4" ht="18" customHeight="1" x14ac:dyDescent="0.25">
      <c r="B259" s="98"/>
      <c r="D259" s="22"/>
    </row>
    <row r="260" spans="2:4" ht="18" customHeight="1" x14ac:dyDescent="0.25">
      <c r="B260" s="98"/>
      <c r="C260" s="21"/>
      <c r="D260" s="22"/>
    </row>
    <row r="261" spans="2:4" ht="18" customHeight="1" x14ac:dyDescent="0.25">
      <c r="B261" s="98"/>
      <c r="D261" s="22"/>
    </row>
    <row r="262" spans="2:4" ht="18" customHeight="1" x14ac:dyDescent="0.25">
      <c r="B262" s="98"/>
      <c r="D262" s="22"/>
    </row>
    <row r="263" spans="2:4" ht="18" customHeight="1" x14ac:dyDescent="0.25">
      <c r="B263" s="98"/>
      <c r="D263" s="22"/>
    </row>
    <row r="264" spans="2:4" ht="18" customHeight="1" x14ac:dyDescent="0.25">
      <c r="B264" s="98"/>
      <c r="D264" s="22"/>
    </row>
    <row r="265" spans="2:4" ht="18" customHeight="1" x14ac:dyDescent="0.25">
      <c r="B265" s="98"/>
      <c r="D265" s="22"/>
    </row>
    <row r="266" spans="2:4" ht="18" customHeight="1" x14ac:dyDescent="0.25">
      <c r="B266" s="98"/>
      <c r="D266" s="22"/>
    </row>
    <row r="267" spans="2:4" ht="18" customHeight="1" x14ac:dyDescent="0.25">
      <c r="B267" s="98"/>
      <c r="D267" s="22"/>
    </row>
    <row r="268" spans="2:4" ht="18" customHeight="1" x14ac:dyDescent="0.25">
      <c r="B268" s="98"/>
      <c r="D268" s="22"/>
    </row>
    <row r="269" spans="2:4" ht="18" customHeight="1" x14ac:dyDescent="0.25">
      <c r="B269" s="98"/>
      <c r="D269" s="22"/>
    </row>
    <row r="270" spans="2:4" ht="18" customHeight="1" x14ac:dyDescent="0.25">
      <c r="B270" s="98"/>
      <c r="D270" s="22"/>
    </row>
    <row r="271" spans="2:4" ht="18" customHeight="1" x14ac:dyDescent="0.25">
      <c r="B271" s="98"/>
      <c r="D271" s="22"/>
    </row>
    <row r="272" spans="2:4" ht="18" customHeight="1" x14ac:dyDescent="0.25">
      <c r="B272" s="98"/>
      <c r="D272" s="22"/>
    </row>
    <row r="273" spans="2:4" ht="18" customHeight="1" x14ac:dyDescent="0.25">
      <c r="B273" s="98"/>
      <c r="D273" s="22"/>
    </row>
    <row r="274" spans="2:4" ht="18" customHeight="1" x14ac:dyDescent="0.25">
      <c r="B274" s="98"/>
      <c r="D274" s="22"/>
    </row>
    <row r="275" spans="2:4" ht="18" customHeight="1" x14ac:dyDescent="0.25">
      <c r="B275" s="98"/>
      <c r="C275" s="11"/>
      <c r="D275" s="22"/>
    </row>
    <row r="276" spans="2:4" ht="18" customHeight="1" x14ac:dyDescent="0.25">
      <c r="B276" s="98"/>
      <c r="C276" s="11"/>
      <c r="D276" s="22"/>
    </row>
    <row r="277" spans="2:4" ht="18" customHeight="1" x14ac:dyDescent="0.25">
      <c r="B277" s="98"/>
      <c r="C277" s="11"/>
      <c r="D277" s="22"/>
    </row>
    <row r="278" spans="2:4" ht="18" customHeight="1" x14ac:dyDescent="0.25">
      <c r="B278" s="98"/>
      <c r="C278" s="11"/>
      <c r="D278" s="22"/>
    </row>
    <row r="279" spans="2:4" ht="18" customHeight="1" x14ac:dyDescent="0.25">
      <c r="B279" s="98"/>
      <c r="C279" s="11"/>
      <c r="D279" s="22"/>
    </row>
    <row r="280" spans="2:4" ht="18" customHeight="1" x14ac:dyDescent="0.25">
      <c r="B280" s="98"/>
      <c r="C280" s="11"/>
      <c r="D280" s="22"/>
    </row>
    <row r="281" spans="2:4" ht="18" customHeight="1" x14ac:dyDescent="0.25">
      <c r="B281" s="98"/>
      <c r="C281" s="11"/>
      <c r="D281" s="22"/>
    </row>
    <row r="282" spans="2:4" ht="18" customHeight="1" x14ac:dyDescent="0.25">
      <c r="B282" s="98"/>
      <c r="C282" s="11"/>
      <c r="D282" s="22"/>
    </row>
    <row r="283" spans="2:4" ht="18" customHeight="1" x14ac:dyDescent="0.25">
      <c r="B283" s="98"/>
      <c r="C283" s="11"/>
      <c r="D283" s="22"/>
    </row>
    <row r="284" spans="2:4" ht="18" customHeight="1" x14ac:dyDescent="0.25">
      <c r="B284" s="98"/>
      <c r="C284" s="11"/>
      <c r="D284" s="22"/>
    </row>
    <row r="285" spans="2:4" ht="18" customHeight="1" x14ac:dyDescent="0.25">
      <c r="B285" s="98"/>
      <c r="C285" s="11"/>
      <c r="D285" s="22"/>
    </row>
    <row r="286" spans="2:4" ht="18" customHeight="1" x14ac:dyDescent="0.25">
      <c r="B286" s="98"/>
      <c r="C286" s="11"/>
      <c r="D286" s="22"/>
    </row>
    <row r="287" spans="2:4" ht="18" customHeight="1" x14ac:dyDescent="0.25">
      <c r="B287" s="98"/>
      <c r="C287" s="11"/>
      <c r="D287" s="22"/>
    </row>
    <row r="288" spans="2:4" ht="18" customHeight="1" x14ac:dyDescent="0.25">
      <c r="B288" s="98"/>
      <c r="C288" s="11"/>
      <c r="D288" s="22"/>
    </row>
    <row r="289" spans="2:4" ht="18" customHeight="1" x14ac:dyDescent="0.25">
      <c r="B289" s="98"/>
      <c r="C289" s="11"/>
    </row>
    <row r="290" spans="2:4" ht="18" customHeight="1" x14ac:dyDescent="0.25">
      <c r="B290" s="98"/>
      <c r="C290" s="11"/>
    </row>
    <row r="291" spans="2:4" ht="18" customHeight="1" x14ac:dyDescent="0.25">
      <c r="B291" s="98"/>
      <c r="C291" s="11"/>
      <c r="D291" s="11"/>
    </row>
    <row r="292" spans="2:4" ht="18" customHeight="1" x14ac:dyDescent="0.25">
      <c r="B292" s="98"/>
      <c r="C292" s="11"/>
      <c r="D292" s="11"/>
    </row>
    <row r="293" spans="2:4" ht="18" customHeight="1" x14ac:dyDescent="0.25">
      <c r="B293" s="98"/>
      <c r="C293" s="11"/>
      <c r="D293" s="11"/>
    </row>
    <row r="294" spans="2:4" ht="18" customHeight="1" x14ac:dyDescent="0.25">
      <c r="B294" s="98"/>
      <c r="C294" s="11"/>
      <c r="D294" s="11"/>
    </row>
    <row r="295" spans="2:4" ht="18" customHeight="1" x14ac:dyDescent="0.25">
      <c r="B295" s="98"/>
      <c r="C295" s="11"/>
      <c r="D295" s="11"/>
    </row>
    <row r="296" spans="2:4" ht="18" customHeight="1" x14ac:dyDescent="0.25">
      <c r="B296" s="98"/>
      <c r="C296" s="11"/>
      <c r="D296" s="11"/>
    </row>
    <row r="297" spans="2:4" ht="18" customHeight="1" x14ac:dyDescent="0.25">
      <c r="B297" s="98"/>
      <c r="C297" s="11"/>
      <c r="D297" s="11"/>
    </row>
    <row r="298" spans="2:4" ht="18" customHeight="1" x14ac:dyDescent="0.25">
      <c r="B298" s="98"/>
      <c r="C298" s="11"/>
      <c r="D298" s="11"/>
    </row>
    <row r="299" spans="2:4" ht="18" customHeight="1" x14ac:dyDescent="0.25">
      <c r="B299" s="98"/>
      <c r="C299" s="11"/>
      <c r="D299" s="11"/>
    </row>
    <row r="300" spans="2:4" ht="18" customHeight="1" x14ac:dyDescent="0.25">
      <c r="B300" s="98"/>
      <c r="C300" s="11"/>
      <c r="D300" s="11"/>
    </row>
    <row r="301" spans="2:4" ht="18" customHeight="1" x14ac:dyDescent="0.25">
      <c r="B301" s="98"/>
      <c r="C301" s="11"/>
      <c r="D301" s="11"/>
    </row>
    <row r="302" spans="2:4" ht="18" customHeight="1" x14ac:dyDescent="0.25">
      <c r="B302" s="98"/>
      <c r="C302" s="11"/>
      <c r="D302" s="11"/>
    </row>
    <row r="303" spans="2:4" ht="18" customHeight="1" x14ac:dyDescent="0.25">
      <c r="B303" s="98"/>
      <c r="C303" s="11"/>
      <c r="D303" s="11"/>
    </row>
    <row r="304" spans="2:4" ht="18" customHeight="1" x14ac:dyDescent="0.25">
      <c r="B304" s="98"/>
      <c r="C304" s="11"/>
      <c r="D304" s="11"/>
    </row>
    <row r="305" spans="2:4" ht="18" customHeight="1" x14ac:dyDescent="0.25">
      <c r="B305" s="98"/>
      <c r="C305" s="11"/>
      <c r="D305" s="11"/>
    </row>
    <row r="306" spans="2:4" ht="18" customHeight="1" x14ac:dyDescent="0.25">
      <c r="B306" s="98"/>
      <c r="C306" s="11"/>
      <c r="D306" s="11"/>
    </row>
    <row r="307" spans="2:4" ht="18" customHeight="1" x14ac:dyDescent="0.25">
      <c r="B307" s="98"/>
      <c r="C307" s="11"/>
      <c r="D307" s="11"/>
    </row>
    <row r="308" spans="2:4" ht="18" customHeight="1" x14ac:dyDescent="0.25">
      <c r="B308" s="98"/>
      <c r="C308" s="11"/>
      <c r="D308" s="11"/>
    </row>
    <row r="309" spans="2:4" ht="18" customHeight="1" x14ac:dyDescent="0.25">
      <c r="B309" s="98"/>
      <c r="C309" s="11"/>
      <c r="D309" s="11"/>
    </row>
    <row r="310" spans="2:4" ht="18" customHeight="1" x14ac:dyDescent="0.25">
      <c r="B310" s="98"/>
      <c r="C310" s="11"/>
      <c r="D310" s="11"/>
    </row>
    <row r="311" spans="2:4" ht="18" customHeight="1" x14ac:dyDescent="0.25">
      <c r="B311" s="98"/>
      <c r="C311" s="11"/>
      <c r="D311" s="11"/>
    </row>
    <row r="312" spans="2:4" ht="18" customHeight="1" x14ac:dyDescent="0.25">
      <c r="B312" s="98"/>
      <c r="C312" s="11"/>
      <c r="D312" s="11"/>
    </row>
    <row r="313" spans="2:4" ht="18" customHeight="1" x14ac:dyDescent="0.25">
      <c r="B313" s="98"/>
      <c r="C313" s="11"/>
      <c r="D313" s="11"/>
    </row>
    <row r="314" spans="2:4" ht="18" customHeight="1" x14ac:dyDescent="0.25">
      <c r="B314" s="98"/>
      <c r="C314" s="11"/>
      <c r="D314" s="11"/>
    </row>
    <row r="315" spans="2:4" ht="18" customHeight="1" x14ac:dyDescent="0.25">
      <c r="B315" s="98"/>
      <c r="C315" s="11"/>
      <c r="D315" s="11"/>
    </row>
    <row r="316" spans="2:4" ht="18" customHeight="1" x14ac:dyDescent="0.25">
      <c r="B316" s="98"/>
      <c r="C316" s="11"/>
      <c r="D316" s="11"/>
    </row>
    <row r="317" spans="2:4" ht="18" customHeight="1" x14ac:dyDescent="0.25">
      <c r="B317" s="98"/>
      <c r="C317" s="11"/>
      <c r="D317" s="11"/>
    </row>
    <row r="318" spans="2:4" ht="18" customHeight="1" x14ac:dyDescent="0.25">
      <c r="B318" s="98"/>
      <c r="C318" s="11"/>
      <c r="D318" s="11"/>
    </row>
    <row r="319" spans="2:4" ht="18" customHeight="1" x14ac:dyDescent="0.25">
      <c r="B319" s="98"/>
      <c r="C319" s="11"/>
      <c r="D319" s="11"/>
    </row>
    <row r="320" spans="2:4" ht="18" customHeight="1" x14ac:dyDescent="0.25">
      <c r="B320" s="98"/>
      <c r="C320" s="11"/>
      <c r="D320" s="11"/>
    </row>
    <row r="321" spans="2:4" ht="18" customHeight="1" x14ac:dyDescent="0.25">
      <c r="B321" s="98"/>
      <c r="C321" s="11"/>
      <c r="D321" s="11"/>
    </row>
    <row r="322" spans="2:4" ht="18" customHeight="1" x14ac:dyDescent="0.25">
      <c r="B322" s="98"/>
      <c r="C322" s="11"/>
      <c r="D322" s="11"/>
    </row>
    <row r="323" spans="2:4" ht="18" customHeight="1" x14ac:dyDescent="0.25">
      <c r="B323" s="98"/>
      <c r="C323" s="11"/>
      <c r="D323" s="11"/>
    </row>
    <row r="324" spans="2:4" ht="18" customHeight="1" x14ac:dyDescent="0.25">
      <c r="B324" s="98"/>
      <c r="C324" s="11"/>
      <c r="D324" s="11"/>
    </row>
    <row r="325" spans="2:4" ht="18" customHeight="1" x14ac:dyDescent="0.25">
      <c r="B325" s="98"/>
      <c r="C325" s="11"/>
      <c r="D325" s="11"/>
    </row>
    <row r="326" spans="2:4" ht="18" customHeight="1" x14ac:dyDescent="0.25">
      <c r="B326" s="98"/>
      <c r="C326" s="11"/>
      <c r="D326" s="11"/>
    </row>
    <row r="327" spans="2:4" ht="18" customHeight="1" x14ac:dyDescent="0.25">
      <c r="B327" s="98"/>
      <c r="C327" s="11"/>
      <c r="D327" s="11"/>
    </row>
    <row r="328" spans="2:4" ht="18" customHeight="1" x14ac:dyDescent="0.25">
      <c r="B328" s="98"/>
      <c r="C328" s="11"/>
      <c r="D328" s="11"/>
    </row>
    <row r="329" spans="2:4" ht="18" customHeight="1" x14ac:dyDescent="0.25">
      <c r="B329" s="98"/>
      <c r="C329" s="11"/>
      <c r="D329" s="11"/>
    </row>
    <row r="330" spans="2:4" ht="18" customHeight="1" x14ac:dyDescent="0.25">
      <c r="B330" s="98"/>
      <c r="C330" s="11"/>
      <c r="D330" s="11"/>
    </row>
    <row r="331" spans="2:4" ht="18" customHeight="1" x14ac:dyDescent="0.25">
      <c r="B331" s="98"/>
      <c r="C331" s="11"/>
      <c r="D331" s="11"/>
    </row>
    <row r="332" spans="2:4" ht="18" customHeight="1" x14ac:dyDescent="0.25">
      <c r="B332" s="98"/>
      <c r="C332" s="11"/>
      <c r="D332" s="11"/>
    </row>
    <row r="333" spans="2:4" ht="18" customHeight="1" x14ac:dyDescent="0.25">
      <c r="B333" s="98"/>
      <c r="C333" s="11"/>
      <c r="D333" s="11"/>
    </row>
    <row r="334" spans="2:4" ht="18" customHeight="1" x14ac:dyDescent="0.25">
      <c r="B334" s="98"/>
      <c r="C334" s="11"/>
      <c r="D334" s="11"/>
    </row>
    <row r="335" spans="2:4" ht="18" customHeight="1" x14ac:dyDescent="0.25">
      <c r="B335" s="98"/>
      <c r="C335" s="11"/>
      <c r="D335" s="11"/>
    </row>
    <row r="336" spans="2:4" ht="18" customHeight="1" x14ac:dyDescent="0.25">
      <c r="B336" s="98"/>
      <c r="C336" s="11"/>
      <c r="D336" s="11"/>
    </row>
    <row r="337" spans="2:4" ht="18" customHeight="1" x14ac:dyDescent="0.25">
      <c r="B337" s="98"/>
      <c r="C337" s="11"/>
      <c r="D337" s="11"/>
    </row>
    <row r="338" spans="2:4" ht="18" customHeight="1" x14ac:dyDescent="0.25">
      <c r="B338" s="98"/>
      <c r="C338" s="11"/>
      <c r="D338" s="11"/>
    </row>
    <row r="339" spans="2:4" ht="18" customHeight="1" x14ac:dyDescent="0.25">
      <c r="B339" s="98"/>
      <c r="C339" s="11"/>
      <c r="D339" s="11"/>
    </row>
    <row r="340" spans="2:4" ht="18" customHeight="1" x14ac:dyDescent="0.25">
      <c r="B340" s="98"/>
      <c r="C340" s="11"/>
      <c r="D340" s="11"/>
    </row>
    <row r="341" spans="2:4" ht="18" customHeight="1" x14ac:dyDescent="0.25">
      <c r="B341" s="98"/>
      <c r="C341" s="11"/>
      <c r="D341" s="11"/>
    </row>
    <row r="342" spans="2:4" ht="18" customHeight="1" x14ac:dyDescent="0.25">
      <c r="B342" s="98"/>
      <c r="C342" s="11"/>
      <c r="D342" s="11"/>
    </row>
    <row r="343" spans="2:4" ht="18" customHeight="1" x14ac:dyDescent="0.25">
      <c r="B343" s="98"/>
      <c r="C343" s="11"/>
      <c r="D343" s="11"/>
    </row>
    <row r="344" spans="2:4" ht="18" customHeight="1" x14ac:dyDescent="0.25">
      <c r="B344" s="98"/>
      <c r="C344" s="11"/>
      <c r="D344" s="11"/>
    </row>
    <row r="345" spans="2:4" ht="18" customHeight="1" x14ac:dyDescent="0.25">
      <c r="B345" s="98"/>
      <c r="C345" s="11"/>
      <c r="D345" s="11"/>
    </row>
    <row r="346" spans="2:4" ht="18" customHeight="1" x14ac:dyDescent="0.25">
      <c r="B346" s="98"/>
      <c r="C346" s="11"/>
      <c r="D346" s="11"/>
    </row>
    <row r="347" spans="2:4" ht="18" customHeight="1" x14ac:dyDescent="0.25">
      <c r="B347" s="98"/>
      <c r="C347" s="11"/>
      <c r="D347" s="11"/>
    </row>
    <row r="348" spans="2:4" ht="18" customHeight="1" x14ac:dyDescent="0.25">
      <c r="B348" s="98"/>
      <c r="C348" s="11"/>
      <c r="D348" s="11"/>
    </row>
    <row r="349" spans="2:4" ht="18" customHeight="1" x14ac:dyDescent="0.25">
      <c r="B349" s="98"/>
      <c r="C349" s="11"/>
      <c r="D349" s="11"/>
    </row>
    <row r="350" spans="2:4" ht="18" customHeight="1" x14ac:dyDescent="0.25">
      <c r="B350" s="98"/>
      <c r="C350" s="11"/>
      <c r="D350" s="11"/>
    </row>
    <row r="351" spans="2:4" ht="18" customHeight="1" x14ac:dyDescent="0.25">
      <c r="B351" s="98"/>
      <c r="C351" s="11"/>
      <c r="D351" s="11"/>
    </row>
    <row r="352" spans="2:4" ht="18" customHeight="1" x14ac:dyDescent="0.25">
      <c r="B352" s="98"/>
      <c r="C352" s="11"/>
      <c r="D352" s="11"/>
    </row>
    <row r="353" spans="2:4" ht="18" customHeight="1" x14ac:dyDescent="0.25">
      <c r="B353" s="98"/>
      <c r="C353" s="11"/>
      <c r="D353" s="11"/>
    </row>
    <row r="354" spans="2:4" ht="18" customHeight="1" x14ac:dyDescent="0.25">
      <c r="B354" s="98"/>
      <c r="C354" s="11"/>
      <c r="D354" s="11"/>
    </row>
    <row r="355" spans="2:4" ht="18" customHeight="1" x14ac:dyDescent="0.25">
      <c r="B355" s="98"/>
      <c r="C355" s="11"/>
      <c r="D355" s="11"/>
    </row>
    <row r="356" spans="2:4" ht="18" customHeight="1" x14ac:dyDescent="0.25">
      <c r="B356" s="98"/>
      <c r="C356" s="11"/>
      <c r="D356" s="11"/>
    </row>
    <row r="357" spans="2:4" ht="18" customHeight="1" x14ac:dyDescent="0.25">
      <c r="B357" s="98"/>
      <c r="C357" s="11"/>
      <c r="D357" s="11"/>
    </row>
    <row r="358" spans="2:4" ht="18" customHeight="1" x14ac:dyDescent="0.25">
      <c r="B358" s="98"/>
      <c r="C358" s="11"/>
      <c r="D358" s="11"/>
    </row>
    <row r="359" spans="2:4" ht="18" customHeight="1" x14ac:dyDescent="0.25">
      <c r="B359" s="98"/>
      <c r="C359" s="11"/>
      <c r="D359" s="11"/>
    </row>
    <row r="360" spans="2:4" ht="18" customHeight="1" x14ac:dyDescent="0.25">
      <c r="B360" s="98"/>
      <c r="C360" s="11"/>
      <c r="D360" s="11"/>
    </row>
    <row r="361" spans="2:4" ht="18" customHeight="1" x14ac:dyDescent="0.25">
      <c r="B361" s="98"/>
      <c r="C361" s="11"/>
      <c r="D361" s="11"/>
    </row>
    <row r="362" spans="2:4" ht="18" customHeight="1" x14ac:dyDescent="0.25">
      <c r="B362" s="98"/>
      <c r="C362" s="11"/>
      <c r="D362" s="11"/>
    </row>
    <row r="363" spans="2:4" ht="18" customHeight="1" x14ac:dyDescent="0.25">
      <c r="B363" s="98"/>
      <c r="C363" s="11"/>
      <c r="D363" s="11"/>
    </row>
    <row r="364" spans="2:4" ht="18" customHeight="1" x14ac:dyDescent="0.25">
      <c r="B364" s="98"/>
      <c r="C364" s="11"/>
      <c r="D364" s="11"/>
    </row>
    <row r="365" spans="2:4" ht="18" customHeight="1" x14ac:dyDescent="0.25">
      <c r="B365" s="98"/>
      <c r="C365" s="11"/>
      <c r="D365" s="11"/>
    </row>
    <row r="366" spans="2:4" ht="18" customHeight="1" x14ac:dyDescent="0.25">
      <c r="B366" s="98"/>
      <c r="C366" s="11"/>
      <c r="D366" s="11"/>
    </row>
    <row r="367" spans="2:4" ht="18" customHeight="1" x14ac:dyDescent="0.25">
      <c r="B367" s="98"/>
      <c r="C367" s="11"/>
      <c r="D367" s="11"/>
    </row>
    <row r="368" spans="2:4" ht="18" customHeight="1" x14ac:dyDescent="0.25">
      <c r="B368" s="98"/>
      <c r="C368" s="11"/>
      <c r="D368" s="11"/>
    </row>
    <row r="369" spans="2:4" ht="18" customHeight="1" x14ac:dyDescent="0.25">
      <c r="B369" s="98"/>
      <c r="C369" s="11"/>
      <c r="D369" s="11"/>
    </row>
    <row r="370" spans="2:4" ht="18" customHeight="1" x14ac:dyDescent="0.25">
      <c r="B370" s="98"/>
      <c r="C370" s="11"/>
      <c r="D370" s="11"/>
    </row>
    <row r="371" spans="2:4" ht="18" customHeight="1" x14ac:dyDescent="0.25">
      <c r="B371" s="98"/>
      <c r="C371" s="11"/>
      <c r="D371" s="11"/>
    </row>
    <row r="372" spans="2:4" ht="18" customHeight="1" x14ac:dyDescent="0.25">
      <c r="B372" s="98"/>
      <c r="C372" s="11"/>
      <c r="D372" s="11"/>
    </row>
    <row r="373" spans="2:4" ht="18" customHeight="1" x14ac:dyDescent="0.25">
      <c r="B373" s="98"/>
      <c r="C373" s="11"/>
      <c r="D373" s="11"/>
    </row>
    <row r="374" spans="2:4" ht="18" customHeight="1" x14ac:dyDescent="0.25">
      <c r="B374" s="98"/>
      <c r="C374" s="11"/>
      <c r="D374" s="11"/>
    </row>
    <row r="375" spans="2:4" ht="18" customHeight="1" x14ac:dyDescent="0.25">
      <c r="B375" s="98"/>
      <c r="C375" s="11"/>
      <c r="D375" s="11"/>
    </row>
    <row r="376" spans="2:4" ht="18" customHeight="1" x14ac:dyDescent="0.25">
      <c r="B376" s="98"/>
      <c r="C376" s="11"/>
      <c r="D376" s="11"/>
    </row>
    <row r="377" spans="2:4" ht="18" customHeight="1" x14ac:dyDescent="0.25">
      <c r="B377" s="98"/>
      <c r="C377" s="11"/>
      <c r="D377" s="11"/>
    </row>
    <row r="378" spans="2:4" ht="18" customHeight="1" x14ac:dyDescent="0.25">
      <c r="B378" s="98"/>
      <c r="C378" s="11"/>
      <c r="D378" s="11"/>
    </row>
    <row r="379" spans="2:4" ht="18" customHeight="1" x14ac:dyDescent="0.25">
      <c r="B379" s="98"/>
      <c r="C379" s="11"/>
      <c r="D379" s="11"/>
    </row>
    <row r="380" spans="2:4" ht="18" customHeight="1" x14ac:dyDescent="0.25">
      <c r="B380" s="98"/>
      <c r="C380" s="11"/>
      <c r="D380" s="11"/>
    </row>
    <row r="381" spans="2:4" ht="18" customHeight="1" x14ac:dyDescent="0.25">
      <c r="B381" s="98"/>
      <c r="C381" s="11"/>
      <c r="D381" s="11"/>
    </row>
    <row r="382" spans="2:4" ht="18" customHeight="1" x14ac:dyDescent="0.25">
      <c r="B382" s="98"/>
      <c r="C382" s="11"/>
      <c r="D382" s="11"/>
    </row>
    <row r="383" spans="2:4" ht="18" customHeight="1" x14ac:dyDescent="0.25">
      <c r="B383" s="98"/>
      <c r="C383" s="11"/>
      <c r="D383" s="11"/>
    </row>
    <row r="384" spans="2:4" ht="18" customHeight="1" x14ac:dyDescent="0.25">
      <c r="B384" s="98"/>
      <c r="C384" s="11"/>
      <c r="D384" s="11"/>
    </row>
    <row r="385" spans="2:4" ht="18" customHeight="1" x14ac:dyDescent="0.25">
      <c r="B385" s="98"/>
      <c r="C385" s="11"/>
      <c r="D385" s="11"/>
    </row>
    <row r="386" spans="2:4" ht="18" customHeight="1" x14ac:dyDescent="0.25">
      <c r="B386" s="98"/>
      <c r="C386" s="11"/>
      <c r="D386" s="11"/>
    </row>
    <row r="387" spans="2:4" ht="18" customHeight="1" x14ac:dyDescent="0.25">
      <c r="B387" s="98"/>
      <c r="C387" s="11"/>
      <c r="D387" s="11"/>
    </row>
    <row r="388" spans="2:4" ht="18" customHeight="1" x14ac:dyDescent="0.25">
      <c r="B388" s="98"/>
      <c r="C388" s="11"/>
      <c r="D388" s="11"/>
    </row>
    <row r="389" spans="2:4" ht="18" customHeight="1" x14ac:dyDescent="0.25">
      <c r="B389" s="98"/>
      <c r="C389" s="11"/>
      <c r="D389" s="11"/>
    </row>
    <row r="390" spans="2:4" ht="18" customHeight="1" x14ac:dyDescent="0.25">
      <c r="B390" s="98"/>
      <c r="C390" s="11"/>
      <c r="D390" s="11"/>
    </row>
    <row r="391" spans="2:4" ht="18" customHeight="1" x14ac:dyDescent="0.25">
      <c r="B391" s="98"/>
      <c r="C391" s="11"/>
      <c r="D391" s="11"/>
    </row>
    <row r="392" spans="2:4" ht="18" customHeight="1" x14ac:dyDescent="0.25">
      <c r="B392" s="98"/>
      <c r="C392" s="11"/>
      <c r="D392" s="11"/>
    </row>
    <row r="393" spans="2:4" ht="18" customHeight="1" x14ac:dyDescent="0.25">
      <c r="B393" s="98"/>
      <c r="C393" s="11"/>
      <c r="D393" s="11"/>
    </row>
    <row r="394" spans="2:4" ht="18" customHeight="1" x14ac:dyDescent="0.25">
      <c r="B394" s="98"/>
      <c r="C394" s="11"/>
      <c r="D394" s="11"/>
    </row>
    <row r="395" spans="2:4" ht="18" customHeight="1" x14ac:dyDescent="0.25">
      <c r="B395" s="98"/>
      <c r="C395" s="11"/>
      <c r="D395" s="11"/>
    </row>
    <row r="396" spans="2:4" ht="18" customHeight="1" x14ac:dyDescent="0.25">
      <c r="B396" s="98"/>
      <c r="C396" s="11"/>
      <c r="D396" s="11"/>
    </row>
    <row r="397" spans="2:4" ht="18" customHeight="1" x14ac:dyDescent="0.25">
      <c r="B397" s="98"/>
      <c r="C397" s="11"/>
      <c r="D397" s="11"/>
    </row>
    <row r="398" spans="2:4" ht="18" customHeight="1" x14ac:dyDescent="0.25">
      <c r="B398" s="98"/>
      <c r="C398" s="11"/>
      <c r="D398" s="11"/>
    </row>
    <row r="399" spans="2:4" ht="18" customHeight="1" x14ac:dyDescent="0.25">
      <c r="B399" s="98"/>
      <c r="C399" s="11"/>
      <c r="D399" s="11"/>
    </row>
    <row r="400" spans="2:4" ht="18" customHeight="1" x14ac:dyDescent="0.25">
      <c r="B400" s="98"/>
      <c r="C400" s="11"/>
      <c r="D400" s="11"/>
    </row>
    <row r="401" spans="2:4" ht="18" customHeight="1" x14ac:dyDescent="0.25">
      <c r="B401" s="98"/>
      <c r="C401" s="11"/>
      <c r="D401" s="11"/>
    </row>
    <row r="402" spans="2:4" ht="18" customHeight="1" x14ac:dyDescent="0.25">
      <c r="B402" s="98"/>
      <c r="C402" s="11"/>
      <c r="D402" s="11"/>
    </row>
    <row r="403" spans="2:4" ht="18" customHeight="1" x14ac:dyDescent="0.25">
      <c r="B403" s="98"/>
      <c r="C403" s="11"/>
      <c r="D403" s="11"/>
    </row>
    <row r="404" spans="2:4" ht="18" customHeight="1" x14ac:dyDescent="0.25">
      <c r="B404" s="98"/>
      <c r="C404" s="11"/>
      <c r="D404" s="11"/>
    </row>
    <row r="405" spans="2:4" ht="18" customHeight="1" x14ac:dyDescent="0.25">
      <c r="B405" s="98"/>
      <c r="C405" s="11"/>
      <c r="D405" s="11"/>
    </row>
    <row r="406" spans="2:4" ht="18" customHeight="1" x14ac:dyDescent="0.25">
      <c r="B406" s="98"/>
      <c r="C406" s="11"/>
      <c r="D406" s="11"/>
    </row>
    <row r="407" spans="2:4" ht="18" customHeight="1" x14ac:dyDescent="0.25">
      <c r="B407" s="98"/>
      <c r="C407" s="11"/>
      <c r="D407" s="11"/>
    </row>
    <row r="408" spans="2:4" ht="18" customHeight="1" x14ac:dyDescent="0.25">
      <c r="B408" s="98"/>
      <c r="C408" s="11"/>
      <c r="D408" s="11"/>
    </row>
    <row r="409" spans="2:4" ht="18" customHeight="1" x14ac:dyDescent="0.25">
      <c r="B409" s="98"/>
      <c r="C409" s="11"/>
      <c r="D409" s="11"/>
    </row>
    <row r="410" spans="2:4" ht="18" customHeight="1" x14ac:dyDescent="0.25">
      <c r="B410" s="98"/>
      <c r="C410" s="11"/>
      <c r="D410" s="11"/>
    </row>
    <row r="411" spans="2:4" ht="18" customHeight="1" x14ac:dyDescent="0.25">
      <c r="B411" s="98"/>
      <c r="C411" s="11"/>
      <c r="D411" s="11"/>
    </row>
    <row r="412" spans="2:4" ht="18" customHeight="1" x14ac:dyDescent="0.25">
      <c r="B412" s="98"/>
      <c r="C412" s="11"/>
      <c r="D412" s="11"/>
    </row>
    <row r="413" spans="2:4" ht="18" customHeight="1" x14ac:dyDescent="0.25">
      <c r="B413" s="98"/>
      <c r="C413" s="11"/>
      <c r="D413" s="11"/>
    </row>
    <row r="414" spans="2:4" ht="18" customHeight="1" x14ac:dyDescent="0.25">
      <c r="B414" s="98"/>
      <c r="C414" s="11"/>
      <c r="D414" s="11"/>
    </row>
    <row r="415" spans="2:4" ht="18" customHeight="1" x14ac:dyDescent="0.25">
      <c r="B415" s="98"/>
      <c r="C415" s="11"/>
      <c r="D415" s="11"/>
    </row>
    <row r="416" spans="2:4" ht="18" customHeight="1" x14ac:dyDescent="0.25">
      <c r="B416" s="98"/>
      <c r="C416" s="11"/>
      <c r="D416" s="11"/>
    </row>
    <row r="417" spans="2:4" ht="18" customHeight="1" x14ac:dyDescent="0.25">
      <c r="B417" s="98"/>
      <c r="C417" s="11"/>
      <c r="D417" s="11"/>
    </row>
    <row r="418" spans="2:4" ht="18" customHeight="1" x14ac:dyDescent="0.25">
      <c r="B418" s="98"/>
      <c r="C418" s="11"/>
      <c r="D418" s="11"/>
    </row>
    <row r="419" spans="2:4" ht="18" customHeight="1" x14ac:dyDescent="0.25">
      <c r="B419" s="98"/>
      <c r="C419" s="11"/>
      <c r="D419" s="11"/>
    </row>
    <row r="420" spans="2:4" ht="18" customHeight="1" x14ac:dyDescent="0.25">
      <c r="B420" s="98"/>
      <c r="C420" s="11"/>
      <c r="D420" s="11"/>
    </row>
    <row r="421" spans="2:4" ht="18" customHeight="1" x14ac:dyDescent="0.25">
      <c r="B421" s="98"/>
      <c r="C421" s="11"/>
      <c r="D421" s="11"/>
    </row>
    <row r="422" spans="2:4" ht="18" customHeight="1" x14ac:dyDescent="0.25">
      <c r="B422" s="98"/>
      <c r="C422" s="11"/>
      <c r="D422" s="11"/>
    </row>
    <row r="423" spans="2:4" ht="18" customHeight="1" x14ac:dyDescent="0.25">
      <c r="B423" s="98"/>
      <c r="C423" s="11"/>
      <c r="D423" s="11"/>
    </row>
    <row r="424" spans="2:4" ht="18" customHeight="1" x14ac:dyDescent="0.25">
      <c r="B424" s="98"/>
      <c r="C424" s="11"/>
      <c r="D424" s="11"/>
    </row>
    <row r="425" spans="2:4" ht="18" customHeight="1" x14ac:dyDescent="0.25">
      <c r="B425" s="98"/>
      <c r="C425" s="11"/>
      <c r="D425" s="11"/>
    </row>
    <row r="426" spans="2:4" ht="18" customHeight="1" x14ac:dyDescent="0.25">
      <c r="B426" s="98"/>
      <c r="C426" s="11"/>
      <c r="D426" s="11"/>
    </row>
    <row r="427" spans="2:4" ht="18" customHeight="1" x14ac:dyDescent="0.25">
      <c r="B427" s="98"/>
      <c r="C427" s="11"/>
      <c r="D427" s="11"/>
    </row>
    <row r="428" spans="2:4" ht="18" customHeight="1" x14ac:dyDescent="0.25">
      <c r="B428" s="98"/>
      <c r="C428" s="11"/>
      <c r="D428" s="11"/>
    </row>
    <row r="429" spans="2:4" ht="18" customHeight="1" x14ac:dyDescent="0.25">
      <c r="B429" s="98"/>
      <c r="C429" s="11"/>
      <c r="D429" s="11"/>
    </row>
    <row r="430" spans="2:4" ht="18" customHeight="1" x14ac:dyDescent="0.25">
      <c r="B430" s="98"/>
      <c r="C430" s="11"/>
      <c r="D430" s="11"/>
    </row>
    <row r="431" spans="2:4" ht="18" customHeight="1" x14ac:dyDescent="0.25">
      <c r="B431" s="98"/>
      <c r="C431" s="11"/>
      <c r="D431" s="11"/>
    </row>
    <row r="432" spans="2:4" ht="18" customHeight="1" x14ac:dyDescent="0.25">
      <c r="B432" s="98"/>
      <c r="C432" s="11"/>
      <c r="D432" s="11"/>
    </row>
    <row r="433" spans="2:4" ht="18" customHeight="1" x14ac:dyDescent="0.25">
      <c r="B433" s="98"/>
      <c r="C433" s="11"/>
      <c r="D433" s="11"/>
    </row>
    <row r="434" spans="2:4" ht="18" customHeight="1" x14ac:dyDescent="0.25">
      <c r="B434" s="98"/>
      <c r="C434" s="11"/>
      <c r="D434" s="11"/>
    </row>
    <row r="435" spans="2:4" ht="18" customHeight="1" x14ac:dyDescent="0.25">
      <c r="B435" s="98"/>
      <c r="C435" s="11"/>
      <c r="D435" s="11"/>
    </row>
    <row r="436" spans="2:4" ht="18" customHeight="1" x14ac:dyDescent="0.25">
      <c r="B436" s="98"/>
      <c r="C436" s="11"/>
      <c r="D436" s="11"/>
    </row>
    <row r="437" spans="2:4" ht="18" customHeight="1" x14ac:dyDescent="0.25">
      <c r="B437" s="98"/>
      <c r="C437" s="11"/>
      <c r="D437" s="11"/>
    </row>
    <row r="438" spans="2:4" ht="18" customHeight="1" x14ac:dyDescent="0.25">
      <c r="B438" s="98"/>
      <c r="C438" s="11"/>
      <c r="D438" s="11"/>
    </row>
    <row r="439" spans="2:4" ht="18" customHeight="1" x14ac:dyDescent="0.25">
      <c r="B439" s="98"/>
      <c r="C439" s="11"/>
      <c r="D439" s="11"/>
    </row>
    <row r="440" spans="2:4" ht="18" customHeight="1" x14ac:dyDescent="0.25">
      <c r="B440" s="98"/>
      <c r="C440" s="11"/>
      <c r="D440" s="11"/>
    </row>
    <row r="441" spans="2:4" ht="18" customHeight="1" x14ac:dyDescent="0.25">
      <c r="B441" s="98"/>
      <c r="C441" s="11"/>
      <c r="D441" s="11"/>
    </row>
    <row r="442" spans="2:4" ht="18" customHeight="1" x14ac:dyDescent="0.25">
      <c r="B442" s="98"/>
      <c r="C442" s="11"/>
      <c r="D442" s="11"/>
    </row>
    <row r="443" spans="2:4" ht="18" customHeight="1" x14ac:dyDescent="0.25">
      <c r="B443" s="98"/>
      <c r="C443" s="11"/>
      <c r="D443" s="11"/>
    </row>
    <row r="444" spans="2:4" ht="18" customHeight="1" x14ac:dyDescent="0.25">
      <c r="B444" s="98"/>
      <c r="C444" s="11"/>
      <c r="D444" s="11"/>
    </row>
    <row r="445" spans="2:4" ht="18" customHeight="1" x14ac:dyDescent="0.25">
      <c r="B445" s="98"/>
      <c r="C445" s="11"/>
      <c r="D445" s="11"/>
    </row>
    <row r="446" spans="2:4" ht="18" customHeight="1" x14ac:dyDescent="0.25">
      <c r="B446" s="98"/>
      <c r="C446" s="11"/>
      <c r="D446" s="11"/>
    </row>
    <row r="447" spans="2:4" ht="18" customHeight="1" x14ac:dyDescent="0.25">
      <c r="B447" s="98"/>
      <c r="C447" s="11"/>
      <c r="D447" s="11"/>
    </row>
    <row r="448" spans="2:4" ht="18" customHeight="1" x14ac:dyDescent="0.25">
      <c r="B448" s="98"/>
      <c r="C448" s="11"/>
      <c r="D448" s="11"/>
    </row>
    <row r="449" spans="2:4" ht="18" customHeight="1" x14ac:dyDescent="0.25">
      <c r="B449" s="98"/>
      <c r="C449" s="11"/>
      <c r="D449" s="11"/>
    </row>
    <row r="450" spans="2:4" ht="18" customHeight="1" x14ac:dyDescent="0.25">
      <c r="B450" s="98"/>
      <c r="C450" s="11"/>
      <c r="D450" s="11"/>
    </row>
    <row r="451" spans="2:4" ht="18" customHeight="1" x14ac:dyDescent="0.25">
      <c r="B451" s="98"/>
      <c r="C451" s="11"/>
      <c r="D451" s="11"/>
    </row>
    <row r="452" spans="2:4" ht="18" customHeight="1" x14ac:dyDescent="0.25">
      <c r="B452" s="98"/>
      <c r="C452" s="11"/>
      <c r="D452" s="11"/>
    </row>
    <row r="453" spans="2:4" ht="18" customHeight="1" x14ac:dyDescent="0.25">
      <c r="B453" s="98"/>
      <c r="C453" s="11"/>
      <c r="D453" s="11"/>
    </row>
    <row r="454" spans="2:4" ht="18" customHeight="1" x14ac:dyDescent="0.25">
      <c r="B454" s="98"/>
      <c r="C454" s="11"/>
      <c r="D454" s="11"/>
    </row>
    <row r="455" spans="2:4" ht="18" customHeight="1" x14ac:dyDescent="0.25">
      <c r="B455" s="98"/>
      <c r="C455" s="11"/>
      <c r="D455" s="11"/>
    </row>
    <row r="456" spans="2:4" ht="18" customHeight="1" x14ac:dyDescent="0.25">
      <c r="B456" s="98"/>
      <c r="C456" s="11"/>
      <c r="D456" s="11"/>
    </row>
    <row r="457" spans="2:4" ht="18" customHeight="1" x14ac:dyDescent="0.25">
      <c r="B457" s="98"/>
      <c r="C457" s="11"/>
      <c r="D457" s="11"/>
    </row>
    <row r="458" spans="2:4" ht="18" customHeight="1" x14ac:dyDescent="0.25">
      <c r="B458" s="98"/>
      <c r="C458" s="11"/>
      <c r="D458" s="11"/>
    </row>
    <row r="459" spans="2:4" ht="18" customHeight="1" x14ac:dyDescent="0.25">
      <c r="B459" s="98"/>
      <c r="C459" s="11"/>
      <c r="D459" s="11"/>
    </row>
    <row r="460" spans="2:4" ht="18" customHeight="1" x14ac:dyDescent="0.25">
      <c r="B460" s="98"/>
      <c r="C460" s="11"/>
      <c r="D460" s="11"/>
    </row>
    <row r="461" spans="2:4" ht="18" customHeight="1" x14ac:dyDescent="0.25">
      <c r="B461" s="98"/>
      <c r="C461" s="11"/>
      <c r="D461" s="11"/>
    </row>
    <row r="462" spans="2:4" ht="18" customHeight="1" x14ac:dyDescent="0.25">
      <c r="B462" s="98"/>
      <c r="C462" s="11"/>
      <c r="D462" s="11"/>
    </row>
    <row r="463" spans="2:4" ht="18" customHeight="1" x14ac:dyDescent="0.25">
      <c r="B463" s="98"/>
      <c r="C463" s="11"/>
      <c r="D463" s="11"/>
    </row>
    <row r="464" spans="2:4" ht="18" customHeight="1" x14ac:dyDescent="0.25">
      <c r="B464" s="98"/>
      <c r="C464" s="11"/>
      <c r="D464" s="11"/>
    </row>
    <row r="465" spans="2:4" ht="18" customHeight="1" x14ac:dyDescent="0.25">
      <c r="B465" s="98"/>
      <c r="C465" s="11"/>
      <c r="D465" s="11"/>
    </row>
    <row r="466" spans="2:4" ht="18" customHeight="1" x14ac:dyDescent="0.25">
      <c r="B466" s="98"/>
      <c r="C466" s="11"/>
      <c r="D466" s="11"/>
    </row>
    <row r="467" spans="2:4" ht="18" customHeight="1" x14ac:dyDescent="0.25">
      <c r="B467" s="98"/>
      <c r="C467" s="11"/>
      <c r="D467" s="11"/>
    </row>
    <row r="468" spans="2:4" ht="18" customHeight="1" x14ac:dyDescent="0.25">
      <c r="B468" s="98"/>
      <c r="C468" s="11"/>
      <c r="D468" s="11"/>
    </row>
    <row r="469" spans="2:4" ht="18" customHeight="1" x14ac:dyDescent="0.25">
      <c r="B469" s="98"/>
      <c r="C469" s="11"/>
      <c r="D469" s="11"/>
    </row>
    <row r="470" spans="2:4" ht="18" customHeight="1" x14ac:dyDescent="0.25">
      <c r="B470" s="98"/>
      <c r="C470" s="11"/>
      <c r="D470" s="11"/>
    </row>
    <row r="471" spans="2:4" ht="18" customHeight="1" x14ac:dyDescent="0.25">
      <c r="B471" s="98"/>
      <c r="C471" s="11"/>
      <c r="D471" s="11"/>
    </row>
    <row r="472" spans="2:4" ht="18" customHeight="1" x14ac:dyDescent="0.25">
      <c r="B472" s="98"/>
      <c r="C472" s="11"/>
      <c r="D472" s="11"/>
    </row>
    <row r="473" spans="2:4" ht="18" customHeight="1" x14ac:dyDescent="0.25">
      <c r="B473" s="98"/>
      <c r="C473" s="11"/>
      <c r="D473" s="11"/>
    </row>
    <row r="474" spans="2:4" ht="18" customHeight="1" x14ac:dyDescent="0.25">
      <c r="B474" s="98"/>
      <c r="C474" s="11"/>
      <c r="D474" s="11"/>
    </row>
    <row r="475" spans="2:4" ht="18" customHeight="1" x14ac:dyDescent="0.25">
      <c r="B475" s="98"/>
      <c r="C475" s="11"/>
      <c r="D475" s="11"/>
    </row>
    <row r="476" spans="2:4" ht="18" customHeight="1" x14ac:dyDescent="0.25">
      <c r="B476" s="98"/>
      <c r="C476" s="11"/>
      <c r="D476" s="11"/>
    </row>
    <row r="477" spans="2:4" ht="18" customHeight="1" x14ac:dyDescent="0.25">
      <c r="B477" s="98"/>
      <c r="C477" s="11"/>
      <c r="D477" s="11"/>
    </row>
    <row r="478" spans="2:4" ht="18" customHeight="1" x14ac:dyDescent="0.25">
      <c r="B478" s="98"/>
      <c r="C478" s="11"/>
      <c r="D478" s="11"/>
    </row>
    <row r="479" spans="2:4" ht="18" customHeight="1" x14ac:dyDescent="0.25">
      <c r="B479" s="98"/>
      <c r="C479" s="11"/>
      <c r="D479" s="11"/>
    </row>
    <row r="480" spans="2:4" ht="18" customHeight="1" x14ac:dyDescent="0.25">
      <c r="B480" s="98"/>
      <c r="C480" s="11"/>
      <c r="D480" s="11"/>
    </row>
    <row r="481" spans="2:4" ht="18" customHeight="1" x14ac:dyDescent="0.25">
      <c r="B481" s="98"/>
      <c r="C481" s="11"/>
      <c r="D481" s="11"/>
    </row>
    <row r="482" spans="2:4" ht="18" customHeight="1" x14ac:dyDescent="0.25">
      <c r="B482" s="98"/>
      <c r="C482" s="11"/>
      <c r="D482" s="11"/>
    </row>
    <row r="483" spans="2:4" ht="18" customHeight="1" x14ac:dyDescent="0.25">
      <c r="B483" s="98"/>
      <c r="C483" s="11"/>
      <c r="D483" s="11"/>
    </row>
    <row r="484" spans="2:4" ht="18" customHeight="1" x14ac:dyDescent="0.25">
      <c r="B484" s="98"/>
      <c r="C484" s="11"/>
      <c r="D484" s="11"/>
    </row>
    <row r="485" spans="2:4" ht="18" customHeight="1" x14ac:dyDescent="0.25">
      <c r="B485" s="98"/>
      <c r="C485" s="11"/>
      <c r="D485" s="11"/>
    </row>
    <row r="486" spans="2:4" ht="18" customHeight="1" x14ac:dyDescent="0.25">
      <c r="B486" s="98"/>
      <c r="C486" s="11"/>
      <c r="D486" s="11"/>
    </row>
    <row r="487" spans="2:4" ht="18" customHeight="1" x14ac:dyDescent="0.25">
      <c r="B487" s="98"/>
      <c r="C487" s="11"/>
      <c r="D487" s="11"/>
    </row>
    <row r="488" spans="2:4" ht="18" customHeight="1" x14ac:dyDescent="0.25">
      <c r="B488" s="98"/>
      <c r="C488" s="11"/>
      <c r="D488" s="11"/>
    </row>
    <row r="489" spans="2:4" ht="18" customHeight="1" x14ac:dyDescent="0.25">
      <c r="B489" s="98"/>
      <c r="C489" s="11"/>
      <c r="D489" s="11"/>
    </row>
    <row r="490" spans="2:4" ht="18" customHeight="1" x14ac:dyDescent="0.25">
      <c r="B490" s="98"/>
      <c r="C490" s="11"/>
      <c r="D490" s="11"/>
    </row>
    <row r="491" spans="2:4" ht="18" customHeight="1" x14ac:dyDescent="0.25">
      <c r="B491" s="98"/>
      <c r="C491" s="11"/>
      <c r="D491" s="11"/>
    </row>
    <row r="492" spans="2:4" ht="18" customHeight="1" x14ac:dyDescent="0.25">
      <c r="B492" s="98"/>
      <c r="C492" s="11"/>
      <c r="D492" s="11"/>
    </row>
    <row r="493" spans="2:4" ht="18" customHeight="1" x14ac:dyDescent="0.25">
      <c r="B493" s="98"/>
      <c r="C493" s="11"/>
      <c r="D493" s="11"/>
    </row>
    <row r="494" spans="2:4" ht="18" customHeight="1" x14ac:dyDescent="0.25">
      <c r="B494" s="98"/>
      <c r="C494" s="11"/>
      <c r="D494" s="11"/>
    </row>
    <row r="495" spans="2:4" ht="18" customHeight="1" x14ac:dyDescent="0.25">
      <c r="B495" s="98"/>
      <c r="C495" s="11"/>
      <c r="D495" s="11"/>
    </row>
    <row r="496" spans="2:4" ht="18" customHeight="1" x14ac:dyDescent="0.25">
      <c r="B496" s="98"/>
      <c r="C496" s="11"/>
      <c r="D496" s="11"/>
    </row>
    <row r="497" spans="2:4" ht="18" customHeight="1" x14ac:dyDescent="0.25">
      <c r="B497" s="98"/>
      <c r="C497" s="11"/>
      <c r="D497" s="11"/>
    </row>
    <row r="498" spans="2:4" ht="18" customHeight="1" x14ac:dyDescent="0.25">
      <c r="B498" s="98"/>
      <c r="C498" s="11"/>
      <c r="D498" s="11"/>
    </row>
    <row r="499" spans="2:4" ht="18" customHeight="1" x14ac:dyDescent="0.25">
      <c r="B499" s="98"/>
      <c r="C499" s="11"/>
      <c r="D499" s="11"/>
    </row>
    <row r="500" spans="2:4" ht="18" customHeight="1" x14ac:dyDescent="0.25">
      <c r="B500" s="98"/>
      <c r="C500" s="11"/>
      <c r="D500" s="11"/>
    </row>
    <row r="501" spans="2:4" ht="18" customHeight="1" x14ac:dyDescent="0.25">
      <c r="B501" s="98"/>
      <c r="C501" s="11"/>
      <c r="D501" s="11"/>
    </row>
    <row r="502" spans="2:4" ht="18" customHeight="1" x14ac:dyDescent="0.25">
      <c r="B502" s="98"/>
      <c r="C502" s="11"/>
      <c r="D502" s="11"/>
    </row>
    <row r="503" spans="2:4" ht="18" customHeight="1" x14ac:dyDescent="0.25">
      <c r="B503" s="98"/>
      <c r="C503" s="11"/>
      <c r="D503" s="11"/>
    </row>
    <row r="504" spans="2:4" ht="18" customHeight="1" x14ac:dyDescent="0.25">
      <c r="B504" s="98"/>
      <c r="C504" s="11"/>
      <c r="D504" s="11"/>
    </row>
    <row r="505" spans="2:4" ht="18" customHeight="1" x14ac:dyDescent="0.25">
      <c r="B505" s="98"/>
      <c r="C505" s="11"/>
      <c r="D505" s="11"/>
    </row>
    <row r="506" spans="2:4" ht="18" customHeight="1" x14ac:dyDescent="0.25">
      <c r="B506" s="98"/>
      <c r="C506" s="11"/>
      <c r="D506" s="11"/>
    </row>
    <row r="507" spans="2:4" ht="18" customHeight="1" x14ac:dyDescent="0.25">
      <c r="B507" s="98"/>
      <c r="C507" s="11"/>
      <c r="D507" s="11"/>
    </row>
    <row r="508" spans="2:4" ht="18" customHeight="1" x14ac:dyDescent="0.25">
      <c r="B508" s="98"/>
      <c r="C508" s="11"/>
      <c r="D508" s="11"/>
    </row>
    <row r="509" spans="2:4" ht="18" customHeight="1" x14ac:dyDescent="0.25">
      <c r="B509" s="98"/>
      <c r="C509" s="11"/>
      <c r="D509" s="11"/>
    </row>
    <row r="510" spans="2:4" ht="18" customHeight="1" x14ac:dyDescent="0.25">
      <c r="B510" s="98"/>
      <c r="C510" s="11"/>
      <c r="D510" s="11"/>
    </row>
    <row r="511" spans="2:4" ht="18" customHeight="1" x14ac:dyDescent="0.25">
      <c r="B511" s="98"/>
      <c r="C511" s="11"/>
      <c r="D511" s="11"/>
    </row>
    <row r="512" spans="2:4" ht="18" customHeight="1" x14ac:dyDescent="0.25">
      <c r="B512" s="98"/>
      <c r="C512" s="11"/>
      <c r="D512" s="11"/>
    </row>
    <row r="513" spans="2:4" ht="18" customHeight="1" x14ac:dyDescent="0.25">
      <c r="B513" s="98"/>
      <c r="C513" s="11"/>
      <c r="D513" s="11"/>
    </row>
    <row r="514" spans="2:4" ht="18" customHeight="1" x14ac:dyDescent="0.25">
      <c r="B514" s="98"/>
      <c r="C514" s="11"/>
      <c r="D514" s="11"/>
    </row>
    <row r="515" spans="2:4" ht="18" customHeight="1" x14ac:dyDescent="0.25">
      <c r="B515" s="98"/>
      <c r="C515" s="11"/>
      <c r="D515" s="11"/>
    </row>
    <row r="516" spans="2:4" ht="18" customHeight="1" x14ac:dyDescent="0.25">
      <c r="B516" s="98"/>
      <c r="C516" s="11"/>
      <c r="D516" s="11"/>
    </row>
    <row r="517" spans="2:4" ht="18" customHeight="1" x14ac:dyDescent="0.25">
      <c r="B517" s="98"/>
      <c r="C517" s="11"/>
      <c r="D517" s="11"/>
    </row>
    <row r="518" spans="2:4" ht="18" customHeight="1" x14ac:dyDescent="0.25">
      <c r="B518" s="98"/>
      <c r="C518" s="11"/>
      <c r="D518" s="11"/>
    </row>
    <row r="519" spans="2:4" ht="18" customHeight="1" x14ac:dyDescent="0.25">
      <c r="B519" s="98"/>
      <c r="C519" s="11"/>
      <c r="D519" s="11"/>
    </row>
    <row r="520" spans="2:4" ht="18" customHeight="1" x14ac:dyDescent="0.25">
      <c r="B520" s="98"/>
      <c r="C520" s="11"/>
      <c r="D520" s="11"/>
    </row>
    <row r="521" spans="2:4" ht="18" customHeight="1" x14ac:dyDescent="0.25">
      <c r="B521" s="98"/>
      <c r="C521" s="11"/>
      <c r="D521" s="11"/>
    </row>
    <row r="522" spans="2:4" ht="18" customHeight="1" x14ac:dyDescent="0.25">
      <c r="B522" s="98"/>
      <c r="C522" s="11"/>
      <c r="D522" s="11"/>
    </row>
    <row r="523" spans="2:4" ht="18" customHeight="1" x14ac:dyDescent="0.25">
      <c r="B523" s="98"/>
      <c r="C523" s="11"/>
      <c r="D523" s="11"/>
    </row>
    <row r="524" spans="2:4" ht="18" customHeight="1" x14ac:dyDescent="0.25">
      <c r="B524" s="98"/>
      <c r="C524" s="11"/>
      <c r="D524" s="11"/>
    </row>
    <row r="525" spans="2:4" ht="18" customHeight="1" x14ac:dyDescent="0.25">
      <c r="B525" s="98"/>
      <c r="C525" s="11"/>
      <c r="D525" s="11"/>
    </row>
    <row r="526" spans="2:4" ht="18" customHeight="1" x14ac:dyDescent="0.25">
      <c r="B526" s="98"/>
      <c r="C526" s="11"/>
      <c r="D526" s="11"/>
    </row>
    <row r="527" spans="2:4" ht="18" customHeight="1" x14ac:dyDescent="0.25">
      <c r="B527" s="98"/>
      <c r="C527" s="11"/>
      <c r="D527" s="11"/>
    </row>
    <row r="528" spans="2:4" ht="18" customHeight="1" x14ac:dyDescent="0.25">
      <c r="B528" s="98"/>
      <c r="C528" s="11"/>
      <c r="D528" s="11"/>
    </row>
    <row r="529" spans="2:4" ht="18" customHeight="1" x14ac:dyDescent="0.25">
      <c r="B529" s="98"/>
      <c r="C529" s="11"/>
      <c r="D529" s="11"/>
    </row>
    <row r="530" spans="2:4" ht="18" customHeight="1" x14ac:dyDescent="0.25">
      <c r="B530" s="98"/>
      <c r="C530" s="11"/>
      <c r="D530" s="11"/>
    </row>
    <row r="531" spans="2:4" ht="18" customHeight="1" x14ac:dyDescent="0.25">
      <c r="B531" s="98"/>
      <c r="C531" s="11"/>
      <c r="D531" s="11"/>
    </row>
    <row r="532" spans="2:4" ht="18" customHeight="1" x14ac:dyDescent="0.25">
      <c r="B532" s="98"/>
      <c r="C532" s="11"/>
      <c r="D532" s="11"/>
    </row>
    <row r="533" spans="2:4" ht="18" customHeight="1" x14ac:dyDescent="0.25">
      <c r="B533" s="98"/>
      <c r="C533" s="11"/>
      <c r="D533" s="11"/>
    </row>
    <row r="534" spans="2:4" ht="18" customHeight="1" x14ac:dyDescent="0.25">
      <c r="B534" s="98"/>
      <c r="C534" s="11"/>
      <c r="D534" s="11"/>
    </row>
    <row r="535" spans="2:4" ht="18" customHeight="1" x14ac:dyDescent="0.25">
      <c r="B535" s="98"/>
      <c r="C535" s="11"/>
      <c r="D535" s="11"/>
    </row>
    <row r="536" spans="2:4" ht="18" customHeight="1" x14ac:dyDescent="0.25">
      <c r="B536" s="98"/>
      <c r="C536" s="11"/>
      <c r="D536" s="11"/>
    </row>
    <row r="537" spans="2:4" ht="18" customHeight="1" x14ac:dyDescent="0.25">
      <c r="B537" s="98"/>
      <c r="C537" s="11"/>
      <c r="D537" s="11"/>
    </row>
    <row r="538" spans="2:4" ht="18" customHeight="1" x14ac:dyDescent="0.25">
      <c r="B538" s="98"/>
      <c r="C538" s="11"/>
      <c r="D538" s="11"/>
    </row>
    <row r="539" spans="2:4" ht="18" customHeight="1" x14ac:dyDescent="0.25">
      <c r="B539" s="98"/>
      <c r="C539" s="11"/>
      <c r="D539" s="11"/>
    </row>
    <row r="540" spans="2:4" ht="18" customHeight="1" x14ac:dyDescent="0.25">
      <c r="B540" s="98"/>
      <c r="C540" s="11"/>
      <c r="D540" s="11"/>
    </row>
    <row r="541" spans="2:4" ht="18" customHeight="1" x14ac:dyDescent="0.25">
      <c r="B541" s="98"/>
      <c r="C541" s="11"/>
      <c r="D541" s="11"/>
    </row>
    <row r="542" spans="2:4" ht="18" customHeight="1" x14ac:dyDescent="0.25">
      <c r="B542" s="98"/>
      <c r="C542" s="11"/>
      <c r="D542" s="11"/>
    </row>
    <row r="543" spans="2:4" ht="18" customHeight="1" x14ac:dyDescent="0.25">
      <c r="B543" s="98"/>
      <c r="C543" s="11"/>
      <c r="D543" s="11"/>
    </row>
    <row r="544" spans="2:4" ht="18" customHeight="1" x14ac:dyDescent="0.25">
      <c r="B544" s="98"/>
      <c r="C544" s="11"/>
      <c r="D544" s="11"/>
    </row>
    <row r="545" spans="2:4" ht="18" customHeight="1" x14ac:dyDescent="0.25">
      <c r="B545" s="98"/>
      <c r="C545" s="11"/>
      <c r="D545" s="11"/>
    </row>
    <row r="546" spans="2:4" ht="18" customHeight="1" x14ac:dyDescent="0.25">
      <c r="B546" s="98"/>
      <c r="C546" s="11"/>
      <c r="D546" s="11"/>
    </row>
    <row r="547" spans="2:4" ht="18" customHeight="1" x14ac:dyDescent="0.25">
      <c r="B547" s="98"/>
      <c r="C547" s="11"/>
      <c r="D547" s="11"/>
    </row>
    <row r="548" spans="2:4" ht="18" customHeight="1" x14ac:dyDescent="0.25">
      <c r="B548" s="98"/>
      <c r="C548" s="11"/>
      <c r="D548" s="11"/>
    </row>
    <row r="549" spans="2:4" ht="18" customHeight="1" x14ac:dyDescent="0.25">
      <c r="B549" s="98"/>
      <c r="C549" s="11"/>
      <c r="D549" s="11"/>
    </row>
    <row r="550" spans="2:4" ht="18" customHeight="1" x14ac:dyDescent="0.25">
      <c r="B550" s="98"/>
      <c r="C550" s="11"/>
      <c r="D550" s="11"/>
    </row>
    <row r="551" spans="2:4" ht="18" customHeight="1" x14ac:dyDescent="0.25">
      <c r="B551" s="98"/>
      <c r="C551" s="11"/>
      <c r="D551" s="11"/>
    </row>
    <row r="552" spans="2:4" ht="18" customHeight="1" x14ac:dyDescent="0.25">
      <c r="B552" s="98"/>
      <c r="C552" s="11"/>
      <c r="D552" s="11"/>
    </row>
    <row r="553" spans="2:4" ht="18" customHeight="1" x14ac:dyDescent="0.25">
      <c r="B553" s="98"/>
      <c r="C553" s="11"/>
      <c r="D553" s="11"/>
    </row>
    <row r="554" spans="2:4" ht="18" customHeight="1" x14ac:dyDescent="0.25">
      <c r="B554" s="98"/>
      <c r="C554" s="11"/>
      <c r="D554" s="11"/>
    </row>
    <row r="555" spans="2:4" ht="18" customHeight="1" x14ac:dyDescent="0.25">
      <c r="B555" s="98"/>
      <c r="C555" s="11"/>
      <c r="D555" s="11"/>
    </row>
    <row r="556" spans="2:4" ht="18" customHeight="1" x14ac:dyDescent="0.25">
      <c r="B556" s="98"/>
      <c r="C556" s="11"/>
      <c r="D556" s="11"/>
    </row>
    <row r="557" spans="2:4" ht="18" customHeight="1" x14ac:dyDescent="0.25">
      <c r="B557" s="98"/>
      <c r="C557" s="11"/>
      <c r="D557" s="11"/>
    </row>
    <row r="558" spans="2:4" ht="18" customHeight="1" x14ac:dyDescent="0.25">
      <c r="B558" s="98"/>
      <c r="C558" s="11"/>
      <c r="D558" s="11"/>
    </row>
    <row r="559" spans="2:4" ht="18" customHeight="1" x14ac:dyDescent="0.25">
      <c r="B559" s="98"/>
      <c r="C559" s="11"/>
      <c r="D559" s="11"/>
    </row>
    <row r="560" spans="2:4" ht="18" customHeight="1" x14ac:dyDescent="0.25">
      <c r="B560" s="98"/>
      <c r="C560" s="11"/>
      <c r="D560" s="11"/>
    </row>
    <row r="561" spans="2:4" ht="18" customHeight="1" x14ac:dyDescent="0.25">
      <c r="B561" s="98"/>
      <c r="C561" s="11"/>
      <c r="D561" s="11"/>
    </row>
    <row r="562" spans="2:4" ht="18" customHeight="1" x14ac:dyDescent="0.25">
      <c r="B562" s="98"/>
      <c r="C562" s="11"/>
      <c r="D562" s="11"/>
    </row>
    <row r="563" spans="2:4" ht="18" customHeight="1" x14ac:dyDescent="0.25">
      <c r="B563" s="98"/>
      <c r="C563" s="11"/>
      <c r="D563" s="11"/>
    </row>
    <row r="564" spans="2:4" ht="18" customHeight="1" x14ac:dyDescent="0.25">
      <c r="B564" s="98"/>
      <c r="C564" s="11"/>
      <c r="D564" s="11"/>
    </row>
    <row r="565" spans="2:4" ht="18" customHeight="1" x14ac:dyDescent="0.25">
      <c r="B565" s="98"/>
      <c r="C565" s="11"/>
      <c r="D565" s="11"/>
    </row>
    <row r="566" spans="2:4" ht="18" customHeight="1" x14ac:dyDescent="0.25">
      <c r="B566" s="98"/>
      <c r="C566" s="11"/>
      <c r="D566" s="11"/>
    </row>
    <row r="567" spans="2:4" ht="18" customHeight="1" x14ac:dyDescent="0.25">
      <c r="B567" s="98"/>
      <c r="C567" s="11"/>
      <c r="D567" s="11"/>
    </row>
    <row r="568" spans="2:4" ht="18" customHeight="1" x14ac:dyDescent="0.25">
      <c r="B568" s="98"/>
      <c r="C568" s="11"/>
      <c r="D568" s="11"/>
    </row>
    <row r="569" spans="2:4" ht="18" customHeight="1" x14ac:dyDescent="0.25">
      <c r="B569" s="98"/>
      <c r="C569" s="11"/>
      <c r="D569" s="11"/>
    </row>
    <row r="570" spans="2:4" ht="18" customHeight="1" x14ac:dyDescent="0.25">
      <c r="B570" s="98"/>
      <c r="C570" s="11"/>
      <c r="D570" s="11"/>
    </row>
    <row r="571" spans="2:4" ht="18" customHeight="1" x14ac:dyDescent="0.25">
      <c r="B571" s="98"/>
      <c r="C571" s="11"/>
      <c r="D571" s="11"/>
    </row>
    <row r="572" spans="2:4" ht="18" customHeight="1" x14ac:dyDescent="0.25">
      <c r="B572" s="98"/>
      <c r="C572" s="11"/>
      <c r="D572" s="11"/>
    </row>
    <row r="573" spans="2:4" ht="18" customHeight="1" x14ac:dyDescent="0.25">
      <c r="B573" s="98"/>
      <c r="C573" s="11"/>
      <c r="D573" s="11"/>
    </row>
    <row r="574" spans="2:4" ht="18" customHeight="1" x14ac:dyDescent="0.25">
      <c r="B574" s="98"/>
      <c r="C574" s="11"/>
      <c r="D574" s="11"/>
    </row>
    <row r="575" spans="2:4" ht="18" customHeight="1" x14ac:dyDescent="0.25">
      <c r="B575" s="98"/>
      <c r="C575" s="11"/>
      <c r="D575" s="11"/>
    </row>
    <row r="576" spans="2:4" ht="18" customHeight="1" x14ac:dyDescent="0.25">
      <c r="B576" s="98"/>
      <c r="C576" s="11"/>
      <c r="D576" s="11"/>
    </row>
    <row r="577" spans="2:4" ht="18" customHeight="1" x14ac:dyDescent="0.25">
      <c r="B577" s="98"/>
      <c r="C577" s="11"/>
      <c r="D577" s="11"/>
    </row>
    <row r="578" spans="2:4" ht="18" customHeight="1" x14ac:dyDescent="0.25">
      <c r="B578" s="98"/>
      <c r="C578" s="11"/>
      <c r="D578" s="11"/>
    </row>
    <row r="579" spans="2:4" ht="18" customHeight="1" x14ac:dyDescent="0.25">
      <c r="B579" s="98"/>
      <c r="C579" s="11"/>
      <c r="D579" s="11"/>
    </row>
    <row r="580" spans="2:4" ht="18" customHeight="1" x14ac:dyDescent="0.25">
      <c r="B580" s="98"/>
      <c r="C580" s="11"/>
      <c r="D580" s="11"/>
    </row>
    <row r="581" spans="2:4" ht="18" customHeight="1" x14ac:dyDescent="0.25">
      <c r="B581" s="98"/>
      <c r="C581" s="11"/>
      <c r="D581" s="11"/>
    </row>
    <row r="582" spans="2:4" ht="18" customHeight="1" x14ac:dyDescent="0.25">
      <c r="B582" s="98"/>
      <c r="C582" s="11"/>
      <c r="D582" s="11"/>
    </row>
    <row r="583" spans="2:4" ht="18" customHeight="1" x14ac:dyDescent="0.25">
      <c r="B583" s="98"/>
      <c r="C583" s="11"/>
      <c r="D583" s="11"/>
    </row>
    <row r="584" spans="2:4" ht="18" customHeight="1" x14ac:dyDescent="0.25">
      <c r="B584" s="98"/>
      <c r="C584" s="11"/>
      <c r="D584" s="11"/>
    </row>
    <row r="585" spans="2:4" ht="18" customHeight="1" x14ac:dyDescent="0.25">
      <c r="B585" s="98"/>
      <c r="C585" s="11"/>
      <c r="D585" s="11"/>
    </row>
    <row r="586" spans="2:4" ht="18" customHeight="1" x14ac:dyDescent="0.25">
      <c r="B586" s="98"/>
      <c r="C586" s="11"/>
      <c r="D586" s="11"/>
    </row>
    <row r="587" spans="2:4" ht="18" customHeight="1" x14ac:dyDescent="0.25">
      <c r="B587" s="98"/>
      <c r="C587" s="11"/>
      <c r="D587" s="11"/>
    </row>
    <row r="588" spans="2:4" ht="18" customHeight="1" x14ac:dyDescent="0.25">
      <c r="B588" s="98"/>
      <c r="C588" s="11"/>
      <c r="D588" s="11"/>
    </row>
    <row r="589" spans="2:4" ht="18" customHeight="1" x14ac:dyDescent="0.25">
      <c r="B589" s="98"/>
      <c r="C589" s="11"/>
      <c r="D589" s="11"/>
    </row>
    <row r="590" spans="2:4" ht="18" customHeight="1" x14ac:dyDescent="0.25">
      <c r="B590" s="98"/>
      <c r="C590" s="11"/>
      <c r="D590" s="11"/>
    </row>
    <row r="591" spans="2:4" ht="18" customHeight="1" x14ac:dyDescent="0.25">
      <c r="B591" s="98"/>
      <c r="C591" s="11"/>
      <c r="D591" s="11"/>
    </row>
    <row r="592" spans="2:4" ht="18" customHeight="1" x14ac:dyDescent="0.25">
      <c r="B592" s="98"/>
      <c r="C592" s="11"/>
      <c r="D592" s="11"/>
    </row>
    <row r="593" spans="2:4" ht="18" customHeight="1" x14ac:dyDescent="0.25">
      <c r="B593" s="98"/>
      <c r="C593" s="11"/>
      <c r="D593" s="11"/>
    </row>
    <row r="594" spans="2:4" ht="18" customHeight="1" x14ac:dyDescent="0.25">
      <c r="B594" s="98"/>
      <c r="C594" s="11"/>
      <c r="D594" s="11"/>
    </row>
    <row r="595" spans="2:4" ht="18" customHeight="1" x14ac:dyDescent="0.25">
      <c r="B595" s="98"/>
      <c r="C595" s="11"/>
      <c r="D595" s="11"/>
    </row>
    <row r="596" spans="2:4" ht="18" customHeight="1" x14ac:dyDescent="0.25">
      <c r="B596" s="98"/>
      <c r="C596" s="11"/>
      <c r="D596" s="11"/>
    </row>
    <row r="597" spans="2:4" ht="18" customHeight="1" x14ac:dyDescent="0.25">
      <c r="B597" s="98"/>
      <c r="C597" s="11"/>
      <c r="D597" s="11"/>
    </row>
    <row r="598" spans="2:4" ht="18" customHeight="1" x14ac:dyDescent="0.25">
      <c r="B598" s="98"/>
      <c r="C598" s="11"/>
      <c r="D598" s="11"/>
    </row>
    <row r="599" spans="2:4" ht="18" customHeight="1" x14ac:dyDescent="0.25">
      <c r="B599" s="98"/>
      <c r="C599" s="11"/>
      <c r="D599" s="11"/>
    </row>
    <row r="600" spans="2:4" ht="18" customHeight="1" x14ac:dyDescent="0.25">
      <c r="B600" s="98"/>
      <c r="C600" s="11"/>
      <c r="D600" s="11"/>
    </row>
    <row r="601" spans="2:4" ht="18" customHeight="1" x14ac:dyDescent="0.25">
      <c r="B601" s="98"/>
      <c r="C601" s="11"/>
      <c r="D601" s="11"/>
    </row>
    <row r="602" spans="2:4" ht="18" customHeight="1" x14ac:dyDescent="0.25">
      <c r="B602" s="98"/>
      <c r="C602" s="11"/>
      <c r="D602" s="11"/>
    </row>
    <row r="603" spans="2:4" ht="18" customHeight="1" x14ac:dyDescent="0.25">
      <c r="B603" s="98"/>
      <c r="C603" s="11"/>
      <c r="D603" s="11"/>
    </row>
    <row r="604" spans="2:4" ht="18" customHeight="1" x14ac:dyDescent="0.25">
      <c r="B604" s="98"/>
      <c r="C604" s="11"/>
      <c r="D604" s="11"/>
    </row>
    <row r="605" spans="2:4" ht="18" customHeight="1" x14ac:dyDescent="0.25">
      <c r="B605" s="98"/>
      <c r="C605" s="11"/>
      <c r="D605" s="11"/>
    </row>
    <row r="606" spans="2:4" ht="18" customHeight="1" x14ac:dyDescent="0.25">
      <c r="B606" s="98"/>
      <c r="C606" s="11"/>
      <c r="D606" s="11"/>
    </row>
    <row r="607" spans="2:4" ht="18" customHeight="1" x14ac:dyDescent="0.25">
      <c r="B607" s="98"/>
      <c r="C607" s="11"/>
      <c r="D607" s="11"/>
    </row>
    <row r="608" spans="2:4" ht="18" customHeight="1" x14ac:dyDescent="0.25">
      <c r="B608" s="98"/>
      <c r="C608" s="11"/>
      <c r="D608" s="11"/>
    </row>
    <row r="609" spans="2:4" ht="18" customHeight="1" x14ac:dyDescent="0.25">
      <c r="B609" s="98"/>
      <c r="C609" s="11"/>
      <c r="D609" s="11"/>
    </row>
    <row r="610" spans="2:4" ht="18" customHeight="1" x14ac:dyDescent="0.25">
      <c r="B610" s="98"/>
      <c r="C610" s="11"/>
      <c r="D610" s="11"/>
    </row>
    <row r="611" spans="2:4" ht="18" customHeight="1" x14ac:dyDescent="0.25">
      <c r="B611" s="98"/>
      <c r="C611" s="11"/>
      <c r="D611" s="11"/>
    </row>
    <row r="612" spans="2:4" ht="18" customHeight="1" x14ac:dyDescent="0.25">
      <c r="B612" s="98"/>
      <c r="C612" s="11"/>
      <c r="D612" s="11"/>
    </row>
    <row r="613" spans="2:4" ht="18" customHeight="1" x14ac:dyDescent="0.25">
      <c r="B613" s="98"/>
      <c r="C613" s="11"/>
      <c r="D613" s="11"/>
    </row>
    <row r="614" spans="2:4" ht="18" customHeight="1" x14ac:dyDescent="0.25">
      <c r="B614" s="98"/>
      <c r="C614" s="11"/>
      <c r="D614" s="11"/>
    </row>
    <row r="615" spans="2:4" ht="18" customHeight="1" x14ac:dyDescent="0.25">
      <c r="B615" s="98"/>
      <c r="C615" s="11"/>
      <c r="D615" s="11"/>
    </row>
    <row r="616" spans="2:4" ht="18" customHeight="1" x14ac:dyDescent="0.25">
      <c r="B616" s="98"/>
      <c r="C616" s="11"/>
      <c r="D616" s="11"/>
    </row>
    <row r="617" spans="2:4" ht="18" customHeight="1" x14ac:dyDescent="0.25">
      <c r="B617" s="98"/>
      <c r="C617" s="11"/>
      <c r="D617" s="11"/>
    </row>
    <row r="618" spans="2:4" ht="18" customHeight="1" x14ac:dyDescent="0.25">
      <c r="B618" s="98"/>
      <c r="C618" s="11"/>
      <c r="D618" s="11"/>
    </row>
    <row r="619" spans="2:4" ht="18" customHeight="1" x14ac:dyDescent="0.25">
      <c r="B619" s="98"/>
      <c r="C619" s="11"/>
      <c r="D619" s="11"/>
    </row>
    <row r="620" spans="2:4" ht="18" customHeight="1" x14ac:dyDescent="0.25">
      <c r="B620" s="98"/>
      <c r="C620" s="11"/>
      <c r="D620" s="11"/>
    </row>
    <row r="621" spans="2:4" ht="18" customHeight="1" x14ac:dyDescent="0.25">
      <c r="B621" s="98"/>
      <c r="C621" s="11"/>
      <c r="D621" s="11"/>
    </row>
    <row r="622" spans="2:4" ht="18" customHeight="1" x14ac:dyDescent="0.25">
      <c r="B622" s="98"/>
      <c r="C622" s="11"/>
      <c r="D622" s="11"/>
    </row>
    <row r="623" spans="2:4" ht="18" customHeight="1" x14ac:dyDescent="0.25">
      <c r="B623" s="98"/>
      <c r="C623" s="11"/>
      <c r="D623" s="11"/>
    </row>
    <row r="624" spans="2:4" ht="18" customHeight="1" x14ac:dyDescent="0.25">
      <c r="B624" s="98"/>
      <c r="C624" s="11"/>
      <c r="D624" s="11"/>
    </row>
    <row r="625" spans="2:4" ht="18" customHeight="1" x14ac:dyDescent="0.25">
      <c r="B625" s="98"/>
      <c r="C625" s="11"/>
      <c r="D625" s="11"/>
    </row>
    <row r="626" spans="2:4" ht="18" customHeight="1" x14ac:dyDescent="0.25">
      <c r="B626" s="98"/>
      <c r="C626" s="11"/>
      <c r="D626" s="11"/>
    </row>
    <row r="627" spans="2:4" ht="18" customHeight="1" x14ac:dyDescent="0.25">
      <c r="B627" s="98"/>
      <c r="C627" s="11"/>
      <c r="D627" s="11"/>
    </row>
    <row r="628" spans="2:4" ht="18" customHeight="1" x14ac:dyDescent="0.25">
      <c r="B628" s="98"/>
      <c r="C628" s="11"/>
      <c r="D628" s="11"/>
    </row>
    <row r="629" spans="2:4" ht="18" customHeight="1" x14ac:dyDescent="0.25">
      <c r="B629" s="98"/>
      <c r="C629" s="11"/>
      <c r="D629" s="11"/>
    </row>
    <row r="630" spans="2:4" ht="18" customHeight="1" x14ac:dyDescent="0.25">
      <c r="B630" s="98"/>
      <c r="C630" s="11"/>
      <c r="D630" s="11"/>
    </row>
    <row r="631" spans="2:4" ht="18" customHeight="1" x14ac:dyDescent="0.25">
      <c r="B631" s="98"/>
      <c r="C631" s="11"/>
      <c r="D631" s="11"/>
    </row>
    <row r="632" spans="2:4" ht="18" customHeight="1" x14ac:dyDescent="0.25">
      <c r="B632" s="98"/>
      <c r="C632" s="11"/>
      <c r="D632" s="11"/>
    </row>
    <row r="633" spans="2:4" ht="18" customHeight="1" x14ac:dyDescent="0.25">
      <c r="B633" s="98"/>
      <c r="C633" s="11"/>
      <c r="D633" s="11"/>
    </row>
    <row r="634" spans="2:4" ht="18" customHeight="1" x14ac:dyDescent="0.25">
      <c r="B634" s="98"/>
      <c r="C634" s="11"/>
      <c r="D634" s="11"/>
    </row>
    <row r="635" spans="2:4" ht="18" customHeight="1" x14ac:dyDescent="0.25">
      <c r="B635" s="98"/>
      <c r="C635" s="11"/>
      <c r="D635" s="11"/>
    </row>
    <row r="636" spans="2:4" ht="18" customHeight="1" x14ac:dyDescent="0.25">
      <c r="B636" s="98"/>
      <c r="C636" s="11"/>
      <c r="D636" s="11"/>
    </row>
    <row r="637" spans="2:4" ht="18" customHeight="1" x14ac:dyDescent="0.25">
      <c r="B637" s="98"/>
      <c r="C637" s="11"/>
      <c r="D637" s="11"/>
    </row>
    <row r="638" spans="2:4" ht="18" customHeight="1" x14ac:dyDescent="0.25">
      <c r="B638" s="98"/>
      <c r="C638" s="11"/>
      <c r="D638" s="11"/>
    </row>
    <row r="639" spans="2:4" ht="18" customHeight="1" x14ac:dyDescent="0.25">
      <c r="B639" s="98"/>
      <c r="C639" s="11"/>
      <c r="D639" s="11"/>
    </row>
    <row r="640" spans="2:4" ht="18" customHeight="1" x14ac:dyDescent="0.25">
      <c r="B640" s="98"/>
      <c r="C640" s="11"/>
      <c r="D640" s="11"/>
    </row>
    <row r="641" spans="2:4" ht="18" customHeight="1" x14ac:dyDescent="0.25">
      <c r="B641" s="98"/>
      <c r="C641" s="11"/>
      <c r="D641" s="11"/>
    </row>
    <row r="642" spans="2:4" ht="18" customHeight="1" x14ac:dyDescent="0.25">
      <c r="B642" s="98"/>
      <c r="C642" s="11"/>
      <c r="D642" s="11"/>
    </row>
    <row r="643" spans="2:4" ht="18" customHeight="1" x14ac:dyDescent="0.25">
      <c r="B643" s="98"/>
      <c r="C643" s="11"/>
      <c r="D643" s="11"/>
    </row>
    <row r="644" spans="2:4" ht="18" customHeight="1" x14ac:dyDescent="0.25">
      <c r="B644" s="98"/>
      <c r="C644" s="11"/>
      <c r="D644" s="11"/>
    </row>
    <row r="645" spans="2:4" ht="18" customHeight="1" x14ac:dyDescent="0.25">
      <c r="B645" s="98"/>
      <c r="C645" s="11"/>
      <c r="D645" s="11"/>
    </row>
    <row r="646" spans="2:4" ht="18" customHeight="1" x14ac:dyDescent="0.25">
      <c r="B646" s="98"/>
      <c r="C646" s="11"/>
      <c r="D646" s="11"/>
    </row>
    <row r="647" spans="2:4" ht="18" customHeight="1" x14ac:dyDescent="0.25">
      <c r="B647" s="98"/>
      <c r="C647" s="11"/>
      <c r="D647" s="11"/>
    </row>
    <row r="648" spans="2:4" ht="18" customHeight="1" x14ac:dyDescent="0.25">
      <c r="B648" s="98"/>
      <c r="C648" s="11"/>
      <c r="D648" s="11"/>
    </row>
    <row r="649" spans="2:4" ht="18" customHeight="1" x14ac:dyDescent="0.25">
      <c r="B649" s="98"/>
      <c r="C649" s="11"/>
      <c r="D649" s="11"/>
    </row>
    <row r="650" spans="2:4" ht="18" customHeight="1" x14ac:dyDescent="0.25">
      <c r="B650" s="98"/>
      <c r="C650" s="11"/>
      <c r="D650" s="11"/>
    </row>
    <row r="651" spans="2:4" ht="18" customHeight="1" x14ac:dyDescent="0.25">
      <c r="B651" s="98"/>
      <c r="C651" s="11"/>
      <c r="D651" s="11"/>
    </row>
    <row r="652" spans="2:4" ht="18" customHeight="1" x14ac:dyDescent="0.25">
      <c r="B652" s="98"/>
      <c r="C652" s="11"/>
      <c r="D652" s="11"/>
    </row>
    <row r="653" spans="2:4" ht="18" customHeight="1" x14ac:dyDescent="0.25">
      <c r="B653" s="98"/>
      <c r="C653" s="11"/>
      <c r="D653" s="11"/>
    </row>
    <row r="654" spans="2:4" ht="18" customHeight="1" x14ac:dyDescent="0.25">
      <c r="B654" s="98"/>
      <c r="C654" s="11"/>
      <c r="D654" s="11"/>
    </row>
    <row r="655" spans="2:4" ht="18" customHeight="1" x14ac:dyDescent="0.25">
      <c r="B655" s="98"/>
      <c r="C655" s="11"/>
      <c r="D655" s="11"/>
    </row>
    <row r="656" spans="2:4" ht="18" customHeight="1" x14ac:dyDescent="0.25">
      <c r="B656" s="98"/>
      <c r="C656" s="11"/>
      <c r="D656" s="11"/>
    </row>
    <row r="657" spans="2:4" ht="18" customHeight="1" x14ac:dyDescent="0.25">
      <c r="B657" s="98"/>
      <c r="C657" s="11"/>
      <c r="D657" s="11"/>
    </row>
    <row r="658" spans="2:4" ht="18" customHeight="1" x14ac:dyDescent="0.25">
      <c r="B658" s="98"/>
      <c r="C658" s="11"/>
      <c r="D658" s="11"/>
    </row>
    <row r="659" spans="2:4" ht="18" customHeight="1" x14ac:dyDescent="0.25">
      <c r="B659" s="98"/>
      <c r="C659" s="11"/>
      <c r="D659" s="11"/>
    </row>
    <row r="660" spans="2:4" ht="18" customHeight="1" x14ac:dyDescent="0.25">
      <c r="B660" s="98"/>
      <c r="C660" s="11"/>
      <c r="D660" s="11"/>
    </row>
    <row r="661" spans="2:4" ht="18" customHeight="1" x14ac:dyDescent="0.25">
      <c r="B661" s="98"/>
      <c r="C661" s="11"/>
      <c r="D661" s="11"/>
    </row>
    <row r="662" spans="2:4" ht="18" customHeight="1" x14ac:dyDescent="0.25">
      <c r="B662" s="98"/>
      <c r="C662" s="11"/>
      <c r="D662" s="11"/>
    </row>
    <row r="663" spans="2:4" ht="18" customHeight="1" x14ac:dyDescent="0.25">
      <c r="B663" s="98"/>
      <c r="C663" s="11"/>
      <c r="D663" s="11"/>
    </row>
    <row r="664" spans="2:4" ht="18" customHeight="1" x14ac:dyDescent="0.25">
      <c r="B664" s="98"/>
      <c r="C664" s="11"/>
      <c r="D664" s="11"/>
    </row>
    <row r="665" spans="2:4" ht="18" customHeight="1" x14ac:dyDescent="0.25">
      <c r="B665" s="98"/>
      <c r="C665" s="11"/>
      <c r="D665" s="11"/>
    </row>
    <row r="666" spans="2:4" ht="18" customHeight="1" x14ac:dyDescent="0.25">
      <c r="B666" s="98"/>
      <c r="C666" s="11"/>
      <c r="D666" s="11"/>
    </row>
    <row r="667" spans="2:4" ht="18" customHeight="1" x14ac:dyDescent="0.25">
      <c r="B667" s="98"/>
      <c r="C667" s="11"/>
      <c r="D667" s="11"/>
    </row>
    <row r="668" spans="2:4" ht="18" customHeight="1" x14ac:dyDescent="0.25">
      <c r="B668" s="98"/>
      <c r="C668" s="11"/>
      <c r="D668" s="11"/>
    </row>
    <row r="669" spans="2:4" ht="18" customHeight="1" x14ac:dyDescent="0.25">
      <c r="B669" s="98"/>
      <c r="C669" s="11"/>
      <c r="D669" s="11"/>
    </row>
    <row r="670" spans="2:4" ht="18" customHeight="1" x14ac:dyDescent="0.25">
      <c r="B670" s="98"/>
      <c r="C670" s="11"/>
      <c r="D670" s="11"/>
    </row>
    <row r="671" spans="2:4" ht="18" customHeight="1" x14ac:dyDescent="0.25">
      <c r="B671" s="98"/>
      <c r="C671" s="11"/>
      <c r="D671" s="11"/>
    </row>
    <row r="672" spans="2:4" ht="18" customHeight="1" x14ac:dyDescent="0.25">
      <c r="B672" s="98"/>
      <c r="C672" s="11"/>
      <c r="D672" s="11"/>
    </row>
    <row r="673" spans="2:4" ht="18" customHeight="1" x14ac:dyDescent="0.25">
      <c r="B673" s="98"/>
      <c r="C673" s="11"/>
      <c r="D673" s="11"/>
    </row>
    <row r="674" spans="2:4" ht="18" customHeight="1" x14ac:dyDescent="0.25">
      <c r="B674" s="98"/>
      <c r="C674" s="11"/>
      <c r="D674" s="11"/>
    </row>
    <row r="675" spans="2:4" ht="18" customHeight="1" x14ac:dyDescent="0.25">
      <c r="B675" s="98"/>
      <c r="C675" s="11"/>
      <c r="D675" s="11"/>
    </row>
    <row r="676" spans="2:4" ht="18" customHeight="1" x14ac:dyDescent="0.25">
      <c r="B676" s="98"/>
      <c r="C676" s="11"/>
      <c r="D676" s="11"/>
    </row>
    <row r="677" spans="2:4" ht="18" customHeight="1" x14ac:dyDescent="0.25">
      <c r="B677" s="98"/>
      <c r="C677" s="11"/>
      <c r="D677" s="11"/>
    </row>
    <row r="678" spans="2:4" ht="18" customHeight="1" x14ac:dyDescent="0.25">
      <c r="B678" s="98"/>
      <c r="C678" s="11"/>
      <c r="D678" s="11"/>
    </row>
    <row r="679" spans="2:4" ht="18" customHeight="1" x14ac:dyDescent="0.25">
      <c r="B679" s="98"/>
      <c r="C679" s="11"/>
      <c r="D679" s="11"/>
    </row>
    <row r="680" spans="2:4" ht="18" customHeight="1" x14ac:dyDescent="0.25">
      <c r="B680" s="98"/>
      <c r="C680" s="11"/>
      <c r="D680" s="11"/>
    </row>
    <row r="681" spans="2:4" ht="18" customHeight="1" x14ac:dyDescent="0.25">
      <c r="B681" s="98"/>
      <c r="C681" s="11"/>
      <c r="D681" s="11"/>
    </row>
    <row r="682" spans="2:4" ht="18" customHeight="1" x14ac:dyDescent="0.25">
      <c r="B682" s="98"/>
      <c r="C682" s="11"/>
      <c r="D682" s="11"/>
    </row>
    <row r="683" spans="2:4" ht="18" customHeight="1" x14ac:dyDescent="0.25">
      <c r="B683" s="98"/>
      <c r="C683" s="11"/>
      <c r="D683" s="11"/>
    </row>
    <row r="684" spans="2:4" ht="18" customHeight="1" x14ac:dyDescent="0.25">
      <c r="B684" s="98"/>
      <c r="C684" s="11"/>
      <c r="D684" s="11"/>
    </row>
    <row r="685" spans="2:4" ht="18" customHeight="1" x14ac:dyDescent="0.25">
      <c r="B685" s="98"/>
      <c r="C685" s="11"/>
      <c r="D685" s="11"/>
    </row>
    <row r="686" spans="2:4" ht="18" customHeight="1" x14ac:dyDescent="0.25">
      <c r="B686" s="98"/>
      <c r="C686" s="11"/>
      <c r="D686" s="11"/>
    </row>
    <row r="687" spans="2:4" ht="18" customHeight="1" x14ac:dyDescent="0.25">
      <c r="B687" s="98"/>
      <c r="C687" s="11"/>
      <c r="D687" s="11"/>
    </row>
    <row r="688" spans="2:4" ht="18" customHeight="1" x14ac:dyDescent="0.25">
      <c r="B688" s="98"/>
      <c r="C688" s="11"/>
      <c r="D688" s="11"/>
    </row>
    <row r="689" spans="2:4" ht="18" customHeight="1" x14ac:dyDescent="0.25">
      <c r="B689" s="98"/>
      <c r="C689" s="11"/>
      <c r="D689" s="11"/>
    </row>
    <row r="690" spans="2:4" ht="18" customHeight="1" x14ac:dyDescent="0.25">
      <c r="B690" s="98"/>
      <c r="C690" s="11"/>
      <c r="D690" s="11"/>
    </row>
    <row r="691" spans="2:4" ht="18" customHeight="1" x14ac:dyDescent="0.25">
      <c r="B691" s="98"/>
      <c r="C691" s="11"/>
      <c r="D691" s="11"/>
    </row>
    <row r="692" spans="2:4" ht="18" customHeight="1" x14ac:dyDescent="0.25">
      <c r="B692" s="98"/>
      <c r="C692" s="11"/>
      <c r="D692" s="11"/>
    </row>
    <row r="693" spans="2:4" ht="18" customHeight="1" x14ac:dyDescent="0.25">
      <c r="B693" s="98"/>
      <c r="C693" s="11"/>
      <c r="D693" s="11"/>
    </row>
    <row r="694" spans="2:4" ht="18" customHeight="1" x14ac:dyDescent="0.25">
      <c r="B694" s="98"/>
      <c r="C694" s="11"/>
      <c r="D694" s="11"/>
    </row>
    <row r="695" spans="2:4" ht="18" customHeight="1" x14ac:dyDescent="0.25">
      <c r="B695" s="98"/>
      <c r="C695" s="11"/>
      <c r="D695" s="11"/>
    </row>
    <row r="696" spans="2:4" ht="18" customHeight="1" x14ac:dyDescent="0.25">
      <c r="B696" s="98"/>
      <c r="C696" s="11"/>
      <c r="D696" s="11"/>
    </row>
    <row r="697" spans="2:4" ht="18" customHeight="1" x14ac:dyDescent="0.25">
      <c r="B697" s="98"/>
      <c r="C697" s="11"/>
      <c r="D697" s="11"/>
    </row>
    <row r="698" spans="2:4" ht="18" customHeight="1" x14ac:dyDescent="0.25">
      <c r="B698" s="98"/>
      <c r="C698" s="11"/>
      <c r="D698" s="11"/>
    </row>
    <row r="699" spans="2:4" ht="18" customHeight="1" x14ac:dyDescent="0.25">
      <c r="B699" s="98"/>
      <c r="C699" s="11"/>
      <c r="D699" s="11"/>
    </row>
    <row r="700" spans="2:4" ht="18" customHeight="1" x14ac:dyDescent="0.25">
      <c r="B700" s="98"/>
      <c r="C700" s="11"/>
      <c r="D700" s="11"/>
    </row>
    <row r="701" spans="2:4" ht="18" customHeight="1" x14ac:dyDescent="0.25">
      <c r="B701" s="98"/>
      <c r="C701" s="11"/>
      <c r="D701" s="11"/>
    </row>
    <row r="702" spans="2:4" ht="18" customHeight="1" x14ac:dyDescent="0.25">
      <c r="B702" s="98"/>
      <c r="C702" s="11"/>
      <c r="D702" s="11"/>
    </row>
    <row r="703" spans="2:4" ht="18" customHeight="1" x14ac:dyDescent="0.25">
      <c r="B703" s="98"/>
      <c r="C703" s="11"/>
      <c r="D703" s="11"/>
    </row>
    <row r="704" spans="2:4" ht="18" customHeight="1" x14ac:dyDescent="0.25">
      <c r="B704" s="98"/>
      <c r="C704" s="11"/>
      <c r="D704" s="11"/>
    </row>
    <row r="705" spans="2:4" ht="18" customHeight="1" x14ac:dyDescent="0.25">
      <c r="B705" s="98"/>
      <c r="C705" s="11"/>
      <c r="D705" s="11"/>
    </row>
    <row r="706" spans="2:4" ht="18" customHeight="1" x14ac:dyDescent="0.25">
      <c r="B706" s="98"/>
      <c r="C706" s="11"/>
      <c r="D706" s="11"/>
    </row>
    <row r="707" spans="2:4" ht="18" customHeight="1" x14ac:dyDescent="0.25">
      <c r="B707" s="98"/>
      <c r="C707" s="11"/>
      <c r="D707" s="11"/>
    </row>
    <row r="708" spans="2:4" ht="18" customHeight="1" x14ac:dyDescent="0.25">
      <c r="B708" s="98"/>
      <c r="C708" s="11"/>
      <c r="D708" s="11"/>
    </row>
    <row r="709" spans="2:4" ht="18" customHeight="1" x14ac:dyDescent="0.25">
      <c r="B709" s="98"/>
      <c r="C709" s="11"/>
      <c r="D709" s="11"/>
    </row>
    <row r="710" spans="2:4" ht="18" customHeight="1" x14ac:dyDescent="0.25">
      <c r="B710" s="98"/>
      <c r="C710" s="11"/>
      <c r="D710" s="11"/>
    </row>
    <row r="711" spans="2:4" ht="18" customHeight="1" x14ac:dyDescent="0.25">
      <c r="B711" s="98"/>
      <c r="C711" s="11"/>
      <c r="D711" s="11"/>
    </row>
    <row r="712" spans="2:4" ht="18" customHeight="1" x14ac:dyDescent="0.25">
      <c r="B712" s="98"/>
      <c r="C712" s="11"/>
      <c r="D712" s="11"/>
    </row>
    <row r="713" spans="2:4" ht="18" customHeight="1" x14ac:dyDescent="0.25">
      <c r="B713" s="98"/>
      <c r="C713" s="11"/>
      <c r="D713" s="11"/>
    </row>
    <row r="714" spans="2:4" ht="18" customHeight="1" x14ac:dyDescent="0.25">
      <c r="B714" s="98"/>
      <c r="C714" s="11"/>
      <c r="D714" s="11"/>
    </row>
    <row r="715" spans="2:4" ht="18" customHeight="1" x14ac:dyDescent="0.25">
      <c r="B715" s="98"/>
      <c r="C715" s="11"/>
      <c r="D715" s="11"/>
    </row>
    <row r="716" spans="2:4" ht="18" customHeight="1" x14ac:dyDescent="0.25">
      <c r="B716" s="98"/>
      <c r="C716" s="11"/>
      <c r="D716" s="11"/>
    </row>
    <row r="717" spans="2:4" ht="18" customHeight="1" x14ac:dyDescent="0.25">
      <c r="B717" s="98"/>
      <c r="C717" s="11"/>
      <c r="D717" s="11"/>
    </row>
    <row r="718" spans="2:4" ht="18" customHeight="1" x14ac:dyDescent="0.25">
      <c r="B718" s="98"/>
      <c r="C718" s="11"/>
      <c r="D718" s="11"/>
    </row>
    <row r="719" spans="2:4" ht="18" customHeight="1" x14ac:dyDescent="0.25">
      <c r="B719" s="98"/>
      <c r="C719" s="11"/>
      <c r="D719" s="11"/>
    </row>
    <row r="720" spans="2:4" ht="18" customHeight="1" x14ac:dyDescent="0.25">
      <c r="B720" s="98"/>
      <c r="C720" s="11"/>
      <c r="D720" s="11"/>
    </row>
    <row r="721" spans="2:4" ht="18" customHeight="1" x14ac:dyDescent="0.25">
      <c r="B721" s="98"/>
      <c r="C721" s="11"/>
      <c r="D721" s="11"/>
    </row>
    <row r="722" spans="2:4" ht="18" customHeight="1" x14ac:dyDescent="0.25">
      <c r="B722" s="98"/>
      <c r="C722" s="11"/>
      <c r="D722" s="11"/>
    </row>
    <row r="723" spans="2:4" ht="18" customHeight="1" x14ac:dyDescent="0.25">
      <c r="B723" s="98"/>
      <c r="C723" s="11"/>
      <c r="D723" s="11"/>
    </row>
    <row r="724" spans="2:4" ht="18" customHeight="1" x14ac:dyDescent="0.25">
      <c r="B724" s="98"/>
      <c r="C724" s="11"/>
      <c r="D724" s="11"/>
    </row>
    <row r="725" spans="2:4" ht="18" customHeight="1" x14ac:dyDescent="0.25">
      <c r="B725" s="98"/>
      <c r="C725" s="11"/>
      <c r="D725" s="11"/>
    </row>
    <row r="726" spans="2:4" ht="18" customHeight="1" x14ac:dyDescent="0.25">
      <c r="B726" s="98"/>
      <c r="C726" s="11"/>
      <c r="D726" s="11"/>
    </row>
    <row r="727" spans="2:4" ht="18" customHeight="1" x14ac:dyDescent="0.25">
      <c r="B727" s="98"/>
      <c r="C727" s="11"/>
      <c r="D727" s="11"/>
    </row>
    <row r="728" spans="2:4" ht="18" customHeight="1" x14ac:dyDescent="0.25">
      <c r="B728" s="98"/>
      <c r="C728" s="11"/>
      <c r="D728" s="11"/>
    </row>
    <row r="729" spans="2:4" ht="18" customHeight="1" x14ac:dyDescent="0.25">
      <c r="B729" s="98"/>
      <c r="C729" s="11"/>
      <c r="D729" s="11"/>
    </row>
    <row r="730" spans="2:4" ht="18" customHeight="1" x14ac:dyDescent="0.25">
      <c r="B730" s="98"/>
      <c r="C730" s="11"/>
      <c r="D730" s="11"/>
    </row>
    <row r="731" spans="2:4" ht="18" customHeight="1" x14ac:dyDescent="0.25">
      <c r="B731" s="98"/>
      <c r="C731" s="11"/>
      <c r="D731" s="11"/>
    </row>
    <row r="732" spans="2:4" ht="18" customHeight="1" x14ac:dyDescent="0.25">
      <c r="B732" s="98"/>
      <c r="C732" s="11"/>
      <c r="D732" s="11"/>
    </row>
    <row r="733" spans="2:4" ht="18" customHeight="1" x14ac:dyDescent="0.25">
      <c r="B733" s="98"/>
      <c r="C733" s="11"/>
      <c r="D733" s="11"/>
    </row>
    <row r="734" spans="2:4" ht="18" customHeight="1" x14ac:dyDescent="0.25">
      <c r="B734" s="98"/>
      <c r="C734" s="11"/>
      <c r="D734" s="11"/>
    </row>
    <row r="735" spans="2:4" ht="18" customHeight="1" x14ac:dyDescent="0.25">
      <c r="B735" s="98"/>
      <c r="C735" s="11"/>
      <c r="D735" s="11"/>
    </row>
    <row r="736" spans="2:4" ht="18" customHeight="1" x14ac:dyDescent="0.25">
      <c r="B736" s="98"/>
      <c r="C736" s="11"/>
      <c r="D736" s="11"/>
    </row>
    <row r="737" spans="2:4" ht="18" customHeight="1" x14ac:dyDescent="0.25">
      <c r="B737" s="98"/>
      <c r="C737" s="11"/>
      <c r="D737" s="11"/>
    </row>
    <row r="738" spans="2:4" ht="18" customHeight="1" x14ac:dyDescent="0.25">
      <c r="B738" s="98"/>
      <c r="C738" s="11"/>
      <c r="D738" s="11"/>
    </row>
    <row r="739" spans="2:4" ht="18" customHeight="1" x14ac:dyDescent="0.25">
      <c r="B739" s="98"/>
      <c r="C739" s="11"/>
      <c r="D739" s="11"/>
    </row>
    <row r="740" spans="2:4" ht="18" customHeight="1" x14ac:dyDescent="0.25">
      <c r="B740" s="98"/>
      <c r="C740" s="11"/>
      <c r="D740" s="11"/>
    </row>
    <row r="741" spans="2:4" ht="18" customHeight="1" x14ac:dyDescent="0.25">
      <c r="B741" s="98"/>
      <c r="C741" s="11"/>
      <c r="D741" s="11"/>
    </row>
    <row r="742" spans="2:4" ht="18" customHeight="1" x14ac:dyDescent="0.25">
      <c r="B742" s="98"/>
      <c r="C742" s="11"/>
      <c r="D742" s="11"/>
    </row>
    <row r="743" spans="2:4" ht="18" customHeight="1" x14ac:dyDescent="0.25">
      <c r="B743" s="98"/>
      <c r="C743" s="11"/>
      <c r="D743" s="11"/>
    </row>
    <row r="744" spans="2:4" ht="18" customHeight="1" x14ac:dyDescent="0.25">
      <c r="B744" s="98"/>
      <c r="C744" s="11"/>
      <c r="D744" s="11"/>
    </row>
    <row r="745" spans="2:4" ht="18" customHeight="1" x14ac:dyDescent="0.25">
      <c r="B745" s="98"/>
      <c r="C745" s="11"/>
      <c r="D745" s="11"/>
    </row>
    <row r="746" spans="2:4" ht="18" customHeight="1" x14ac:dyDescent="0.25">
      <c r="B746" s="98"/>
      <c r="C746" s="11"/>
      <c r="D746" s="11"/>
    </row>
    <row r="747" spans="2:4" ht="18" customHeight="1" x14ac:dyDescent="0.25">
      <c r="B747" s="98"/>
      <c r="C747" s="11"/>
      <c r="D747" s="11"/>
    </row>
    <row r="748" spans="2:4" ht="18" customHeight="1" x14ac:dyDescent="0.25">
      <c r="B748" s="98"/>
      <c r="C748" s="11"/>
      <c r="D748" s="11"/>
    </row>
    <row r="749" spans="2:4" ht="18" customHeight="1" x14ac:dyDescent="0.25">
      <c r="B749" s="98"/>
      <c r="C749" s="11"/>
      <c r="D749" s="11"/>
    </row>
    <row r="750" spans="2:4" ht="18" customHeight="1" x14ac:dyDescent="0.25">
      <c r="B750" s="98"/>
      <c r="C750" s="11"/>
      <c r="D750" s="11"/>
    </row>
    <row r="751" spans="2:4" ht="18" customHeight="1" x14ac:dyDescent="0.25">
      <c r="B751" s="98"/>
      <c r="C751" s="11"/>
      <c r="D751" s="11"/>
    </row>
    <row r="752" spans="2:4" ht="18" customHeight="1" x14ac:dyDescent="0.25">
      <c r="B752" s="98"/>
      <c r="C752" s="11"/>
      <c r="D752" s="11"/>
    </row>
    <row r="753" spans="2:4" ht="18" customHeight="1" x14ac:dyDescent="0.25">
      <c r="B753" s="98"/>
      <c r="C753" s="11"/>
      <c r="D753" s="11"/>
    </row>
    <row r="754" spans="2:4" ht="18" customHeight="1" x14ac:dyDescent="0.25">
      <c r="B754" s="98"/>
      <c r="C754" s="11"/>
      <c r="D754" s="11"/>
    </row>
    <row r="755" spans="2:4" ht="18" customHeight="1" x14ac:dyDescent="0.25">
      <c r="B755" s="98"/>
      <c r="C755" s="11"/>
      <c r="D755" s="11"/>
    </row>
    <row r="756" spans="2:4" ht="18" customHeight="1" x14ac:dyDescent="0.25">
      <c r="B756" s="98"/>
      <c r="C756" s="11"/>
      <c r="D756" s="11"/>
    </row>
    <row r="757" spans="2:4" ht="18" customHeight="1" x14ac:dyDescent="0.25">
      <c r="B757" s="98"/>
      <c r="C757" s="11"/>
      <c r="D757" s="11"/>
    </row>
    <row r="758" spans="2:4" ht="18" customHeight="1" x14ac:dyDescent="0.25">
      <c r="B758" s="98"/>
      <c r="C758" s="11"/>
      <c r="D758" s="11"/>
    </row>
    <row r="759" spans="2:4" ht="18" customHeight="1" x14ac:dyDescent="0.25">
      <c r="B759" s="98"/>
      <c r="C759" s="11"/>
      <c r="D759" s="11"/>
    </row>
    <row r="760" spans="2:4" ht="18" customHeight="1" x14ac:dyDescent="0.25">
      <c r="B760" s="98"/>
      <c r="C760" s="11"/>
      <c r="D760" s="11"/>
    </row>
    <row r="761" spans="2:4" ht="18" customHeight="1" x14ac:dyDescent="0.25">
      <c r="B761" s="98"/>
      <c r="C761" s="11"/>
      <c r="D761" s="11"/>
    </row>
    <row r="762" spans="2:4" ht="18" customHeight="1" x14ac:dyDescent="0.25">
      <c r="B762" s="98"/>
      <c r="C762" s="11"/>
      <c r="D762" s="11"/>
    </row>
    <row r="763" spans="2:4" ht="18" customHeight="1" x14ac:dyDescent="0.25">
      <c r="B763" s="98"/>
      <c r="C763" s="11"/>
      <c r="D763" s="11"/>
    </row>
    <row r="764" spans="2:4" ht="18" customHeight="1" x14ac:dyDescent="0.25">
      <c r="B764" s="98"/>
      <c r="C764" s="11"/>
      <c r="D764" s="11"/>
    </row>
    <row r="765" spans="2:4" ht="18" customHeight="1" x14ac:dyDescent="0.25">
      <c r="B765" s="98"/>
      <c r="C765" s="11"/>
      <c r="D765" s="11"/>
    </row>
    <row r="766" spans="2:4" ht="18" customHeight="1" x14ac:dyDescent="0.25">
      <c r="B766" s="98"/>
      <c r="C766" s="11"/>
      <c r="D766" s="11"/>
    </row>
    <row r="767" spans="2:4" ht="18" customHeight="1" x14ac:dyDescent="0.25">
      <c r="B767" s="98"/>
      <c r="C767" s="11"/>
      <c r="D767" s="11"/>
    </row>
    <row r="768" spans="2:4" ht="18" customHeight="1" x14ac:dyDescent="0.25">
      <c r="B768" s="98"/>
      <c r="C768" s="11"/>
      <c r="D768" s="11"/>
    </row>
    <row r="769" spans="2:4" ht="18" customHeight="1" x14ac:dyDescent="0.25">
      <c r="B769" s="98"/>
      <c r="C769" s="11"/>
      <c r="D769" s="11"/>
    </row>
    <row r="770" spans="2:4" ht="18" customHeight="1" x14ac:dyDescent="0.25">
      <c r="B770" s="98"/>
      <c r="C770" s="11"/>
      <c r="D770" s="11"/>
    </row>
    <row r="771" spans="2:4" ht="18" customHeight="1" x14ac:dyDescent="0.25">
      <c r="B771" s="98"/>
      <c r="C771" s="11"/>
      <c r="D771" s="11"/>
    </row>
    <row r="772" spans="2:4" ht="18" customHeight="1" x14ac:dyDescent="0.25">
      <c r="B772" s="98"/>
      <c r="C772" s="11"/>
      <c r="D772" s="11"/>
    </row>
    <row r="773" spans="2:4" ht="18" customHeight="1" x14ac:dyDescent="0.25">
      <c r="B773" s="98"/>
      <c r="C773" s="11"/>
      <c r="D773" s="11"/>
    </row>
    <row r="774" spans="2:4" ht="18" customHeight="1" x14ac:dyDescent="0.25">
      <c r="B774" s="98"/>
      <c r="C774" s="11"/>
      <c r="D774" s="11"/>
    </row>
    <row r="775" spans="2:4" ht="18" customHeight="1" x14ac:dyDescent="0.25">
      <c r="B775" s="98"/>
      <c r="C775" s="11"/>
      <c r="D775" s="11"/>
    </row>
    <row r="776" spans="2:4" ht="18" customHeight="1" x14ac:dyDescent="0.25">
      <c r="B776" s="98"/>
      <c r="C776" s="11"/>
      <c r="D776" s="11"/>
    </row>
    <row r="777" spans="2:4" ht="18" customHeight="1" x14ac:dyDescent="0.25">
      <c r="B777" s="98"/>
      <c r="C777" s="11"/>
      <c r="D777" s="11"/>
    </row>
    <row r="778" spans="2:4" ht="18" customHeight="1" x14ac:dyDescent="0.25">
      <c r="B778" s="98"/>
      <c r="C778" s="11"/>
      <c r="D778" s="11"/>
    </row>
    <row r="779" spans="2:4" ht="18" customHeight="1" x14ac:dyDescent="0.25">
      <c r="B779" s="98"/>
      <c r="C779" s="11"/>
      <c r="D779" s="11"/>
    </row>
    <row r="780" spans="2:4" ht="18" customHeight="1" x14ac:dyDescent="0.25">
      <c r="B780" s="98"/>
      <c r="C780" s="11"/>
      <c r="D780" s="11"/>
    </row>
    <row r="781" spans="2:4" ht="18" customHeight="1" x14ac:dyDescent="0.25">
      <c r="B781" s="98"/>
      <c r="C781" s="11"/>
      <c r="D781" s="11"/>
    </row>
    <row r="782" spans="2:4" ht="18" customHeight="1" x14ac:dyDescent="0.25">
      <c r="B782" s="98"/>
      <c r="C782" s="11"/>
      <c r="D782" s="11"/>
    </row>
    <row r="783" spans="2:4" ht="18" customHeight="1" x14ac:dyDescent="0.25">
      <c r="B783" s="98"/>
      <c r="C783" s="11"/>
      <c r="D783" s="11"/>
    </row>
    <row r="784" spans="2:4" ht="18" customHeight="1" x14ac:dyDescent="0.25">
      <c r="B784" s="98"/>
      <c r="C784" s="11"/>
      <c r="D784" s="11"/>
    </row>
    <row r="785" spans="2:4" ht="18" customHeight="1" x14ac:dyDescent="0.25">
      <c r="B785" s="98"/>
      <c r="C785" s="11"/>
      <c r="D785" s="11"/>
    </row>
    <row r="786" spans="2:4" ht="18" customHeight="1" x14ac:dyDescent="0.25">
      <c r="B786" s="98"/>
      <c r="C786" s="11"/>
      <c r="D786" s="11"/>
    </row>
    <row r="787" spans="2:4" ht="18" customHeight="1" x14ac:dyDescent="0.25">
      <c r="B787" s="98"/>
      <c r="C787" s="11"/>
      <c r="D787" s="11"/>
    </row>
    <row r="788" spans="2:4" ht="18" customHeight="1" x14ac:dyDescent="0.25">
      <c r="B788" s="98"/>
      <c r="C788" s="11"/>
      <c r="D788" s="11"/>
    </row>
    <row r="789" spans="2:4" ht="18" customHeight="1" x14ac:dyDescent="0.25">
      <c r="B789" s="98"/>
      <c r="C789" s="11"/>
      <c r="D789" s="11"/>
    </row>
    <row r="790" spans="2:4" ht="18" customHeight="1" x14ac:dyDescent="0.25">
      <c r="B790" s="98"/>
      <c r="C790" s="11"/>
      <c r="D790" s="11"/>
    </row>
    <row r="791" spans="2:4" ht="18" customHeight="1" x14ac:dyDescent="0.25">
      <c r="B791" s="98"/>
      <c r="C791" s="11"/>
      <c r="D791" s="11"/>
    </row>
    <row r="792" spans="2:4" ht="18" customHeight="1" x14ac:dyDescent="0.25">
      <c r="B792" s="98"/>
      <c r="C792" s="11"/>
      <c r="D792" s="11"/>
    </row>
    <row r="793" spans="2:4" ht="18" customHeight="1" x14ac:dyDescent="0.25">
      <c r="B793" s="98"/>
      <c r="C793" s="11"/>
      <c r="D793" s="11"/>
    </row>
    <row r="794" spans="2:4" ht="18" customHeight="1" x14ac:dyDescent="0.25">
      <c r="B794" s="98"/>
      <c r="C794" s="11"/>
      <c r="D794" s="11"/>
    </row>
    <row r="795" spans="2:4" ht="18" customHeight="1" x14ac:dyDescent="0.25">
      <c r="B795" s="98"/>
      <c r="C795" s="11"/>
      <c r="D795" s="11"/>
    </row>
    <row r="796" spans="2:4" ht="18" customHeight="1" x14ac:dyDescent="0.25">
      <c r="B796" s="98"/>
      <c r="C796" s="11"/>
      <c r="D796" s="11"/>
    </row>
    <row r="797" spans="2:4" ht="18" customHeight="1" x14ac:dyDescent="0.25">
      <c r="B797" s="98"/>
      <c r="C797" s="11"/>
      <c r="D797" s="11"/>
    </row>
    <row r="798" spans="2:4" ht="18" customHeight="1" x14ac:dyDescent="0.25">
      <c r="B798" s="98"/>
      <c r="C798" s="11"/>
      <c r="D798" s="11"/>
    </row>
    <row r="799" spans="2:4" ht="18" customHeight="1" x14ac:dyDescent="0.25">
      <c r="B799" s="98"/>
      <c r="C799" s="11"/>
      <c r="D799" s="11"/>
    </row>
    <row r="800" spans="2:4" ht="18" customHeight="1" x14ac:dyDescent="0.25">
      <c r="B800" s="98"/>
      <c r="C800" s="11"/>
      <c r="D800" s="11"/>
    </row>
    <row r="801" spans="2:4" ht="18" customHeight="1" x14ac:dyDescent="0.25">
      <c r="B801" s="98"/>
      <c r="C801" s="11"/>
      <c r="D801" s="11"/>
    </row>
    <row r="802" spans="2:4" ht="18" customHeight="1" x14ac:dyDescent="0.25">
      <c r="B802" s="98"/>
      <c r="C802" s="11"/>
      <c r="D802" s="11"/>
    </row>
    <row r="803" spans="2:4" ht="18" customHeight="1" x14ac:dyDescent="0.25">
      <c r="B803" s="98"/>
      <c r="C803" s="11"/>
      <c r="D803" s="11"/>
    </row>
    <row r="804" spans="2:4" ht="18" customHeight="1" x14ac:dyDescent="0.25">
      <c r="B804" s="98"/>
      <c r="C804" s="11"/>
      <c r="D804" s="11"/>
    </row>
    <row r="805" spans="2:4" ht="18" customHeight="1" x14ac:dyDescent="0.25">
      <c r="B805" s="98"/>
      <c r="C805" s="11"/>
      <c r="D805" s="11"/>
    </row>
    <row r="806" spans="2:4" ht="18" customHeight="1" x14ac:dyDescent="0.25">
      <c r="B806" s="98"/>
      <c r="C806" s="11"/>
      <c r="D806" s="11"/>
    </row>
    <row r="807" spans="2:4" ht="18" customHeight="1" x14ac:dyDescent="0.25">
      <c r="B807" s="98"/>
      <c r="C807" s="11"/>
      <c r="D807" s="11"/>
    </row>
    <row r="808" spans="2:4" ht="18" customHeight="1" x14ac:dyDescent="0.25">
      <c r="B808" s="98"/>
      <c r="C808" s="11"/>
      <c r="D808" s="11"/>
    </row>
    <row r="809" spans="2:4" ht="18" customHeight="1" x14ac:dyDescent="0.25">
      <c r="B809" s="98"/>
      <c r="C809" s="11"/>
      <c r="D809" s="11"/>
    </row>
    <row r="810" spans="2:4" ht="18" customHeight="1" x14ac:dyDescent="0.25">
      <c r="B810" s="98"/>
      <c r="C810" s="11"/>
      <c r="D810" s="11"/>
    </row>
    <row r="811" spans="2:4" ht="18" customHeight="1" x14ac:dyDescent="0.25">
      <c r="B811" s="98"/>
      <c r="C811" s="11"/>
      <c r="D811" s="11"/>
    </row>
    <row r="812" spans="2:4" ht="18" customHeight="1" x14ac:dyDescent="0.25">
      <c r="B812" s="98"/>
      <c r="C812" s="11"/>
      <c r="D812" s="11"/>
    </row>
    <row r="813" spans="2:4" ht="18" customHeight="1" x14ac:dyDescent="0.25">
      <c r="B813" s="98"/>
      <c r="C813" s="11"/>
      <c r="D813" s="11"/>
    </row>
    <row r="814" spans="2:4" ht="18" customHeight="1" x14ac:dyDescent="0.25">
      <c r="B814" s="98"/>
      <c r="C814" s="11"/>
      <c r="D814" s="11"/>
    </row>
    <row r="815" spans="2:4" ht="18" customHeight="1" x14ac:dyDescent="0.25">
      <c r="B815" s="98"/>
      <c r="C815" s="11"/>
      <c r="D815" s="11"/>
    </row>
    <row r="816" spans="2:4" ht="18" customHeight="1" x14ac:dyDescent="0.25">
      <c r="B816" s="98"/>
      <c r="C816" s="11"/>
      <c r="D816" s="11"/>
    </row>
    <row r="817" spans="2:4" ht="18" customHeight="1" x14ac:dyDescent="0.25">
      <c r="B817" s="98"/>
      <c r="C817" s="11"/>
      <c r="D817" s="11"/>
    </row>
    <row r="818" spans="2:4" ht="18" customHeight="1" x14ac:dyDescent="0.25">
      <c r="B818" s="98"/>
      <c r="C818" s="11"/>
      <c r="D818" s="11"/>
    </row>
    <row r="819" spans="2:4" ht="18" customHeight="1" x14ac:dyDescent="0.25">
      <c r="B819" s="98"/>
      <c r="C819" s="11"/>
      <c r="D819" s="11"/>
    </row>
    <row r="820" spans="2:4" ht="18" customHeight="1" x14ac:dyDescent="0.25">
      <c r="B820" s="98"/>
      <c r="C820" s="11"/>
      <c r="D820" s="11"/>
    </row>
    <row r="821" spans="2:4" ht="18" customHeight="1" x14ac:dyDescent="0.25">
      <c r="B821" s="98"/>
      <c r="C821" s="11"/>
      <c r="D821" s="11"/>
    </row>
    <row r="822" spans="2:4" ht="18" customHeight="1" x14ac:dyDescent="0.25">
      <c r="B822" s="98"/>
      <c r="C822" s="11"/>
      <c r="D822" s="11"/>
    </row>
    <row r="823" spans="2:4" ht="18" customHeight="1" x14ac:dyDescent="0.25">
      <c r="B823" s="98"/>
      <c r="C823" s="11"/>
      <c r="D823" s="11"/>
    </row>
    <row r="824" spans="2:4" ht="18" customHeight="1" x14ac:dyDescent="0.25">
      <c r="B824" s="98"/>
      <c r="C824" s="11"/>
      <c r="D824" s="11"/>
    </row>
    <row r="825" spans="2:4" ht="18" customHeight="1" x14ac:dyDescent="0.25">
      <c r="B825" s="98"/>
      <c r="C825" s="11"/>
      <c r="D825" s="11"/>
    </row>
    <row r="826" spans="2:4" ht="18" customHeight="1" x14ac:dyDescent="0.25">
      <c r="B826" s="98"/>
      <c r="C826" s="11"/>
      <c r="D826" s="11"/>
    </row>
    <row r="827" spans="2:4" ht="18" customHeight="1" x14ac:dyDescent="0.25">
      <c r="B827" s="98"/>
      <c r="C827" s="11"/>
      <c r="D827" s="11"/>
    </row>
    <row r="828" spans="2:4" ht="18" customHeight="1" x14ac:dyDescent="0.25">
      <c r="B828" s="98"/>
      <c r="C828" s="11"/>
      <c r="D828" s="11"/>
    </row>
    <row r="829" spans="2:4" ht="18" customHeight="1" x14ac:dyDescent="0.25">
      <c r="B829" s="98"/>
      <c r="C829" s="11"/>
      <c r="D829" s="11"/>
    </row>
    <row r="830" spans="2:4" ht="18" customHeight="1" x14ac:dyDescent="0.25">
      <c r="B830" s="98"/>
      <c r="C830" s="11"/>
      <c r="D830" s="11"/>
    </row>
    <row r="831" spans="2:4" ht="18" customHeight="1" x14ac:dyDescent="0.25">
      <c r="B831" s="98"/>
      <c r="C831" s="11"/>
      <c r="D831" s="11"/>
    </row>
    <row r="832" spans="2:4" ht="18" customHeight="1" x14ac:dyDescent="0.25">
      <c r="B832" s="98"/>
      <c r="C832" s="11"/>
      <c r="D832" s="11"/>
    </row>
    <row r="833" spans="2:4" ht="18" customHeight="1" x14ac:dyDescent="0.25">
      <c r="B833" s="98"/>
      <c r="C833" s="11"/>
      <c r="D833" s="11"/>
    </row>
    <row r="834" spans="2:4" ht="18" customHeight="1" x14ac:dyDescent="0.25">
      <c r="B834" s="98"/>
      <c r="C834" s="11"/>
      <c r="D834" s="11"/>
    </row>
    <row r="835" spans="2:4" ht="18" customHeight="1" x14ac:dyDescent="0.25">
      <c r="B835" s="98"/>
      <c r="C835" s="11"/>
      <c r="D835" s="11"/>
    </row>
    <row r="836" spans="2:4" ht="18" customHeight="1" x14ac:dyDescent="0.25">
      <c r="B836" s="98"/>
      <c r="C836" s="11"/>
      <c r="D836" s="11"/>
    </row>
    <row r="837" spans="2:4" ht="18" customHeight="1" x14ac:dyDescent="0.25">
      <c r="B837" s="98"/>
      <c r="C837" s="11"/>
      <c r="D837" s="11"/>
    </row>
    <row r="838" spans="2:4" ht="18" customHeight="1" x14ac:dyDescent="0.25">
      <c r="B838" s="98"/>
      <c r="C838" s="11"/>
      <c r="D838" s="11"/>
    </row>
    <row r="839" spans="2:4" ht="18" customHeight="1" x14ac:dyDescent="0.25">
      <c r="B839" s="98"/>
      <c r="C839" s="11"/>
      <c r="D839" s="11"/>
    </row>
    <row r="840" spans="2:4" ht="18" customHeight="1" x14ac:dyDescent="0.25">
      <c r="B840" s="98"/>
      <c r="C840" s="11"/>
      <c r="D840" s="11"/>
    </row>
    <row r="841" spans="2:4" ht="18" customHeight="1" x14ac:dyDescent="0.25">
      <c r="B841" s="98"/>
      <c r="C841" s="11"/>
      <c r="D841" s="11"/>
    </row>
    <row r="842" spans="2:4" ht="18" customHeight="1" x14ac:dyDescent="0.25">
      <c r="B842" s="98"/>
      <c r="C842" s="11"/>
      <c r="D842" s="11"/>
    </row>
    <row r="843" spans="2:4" ht="18" customHeight="1" x14ac:dyDescent="0.25">
      <c r="B843" s="98"/>
      <c r="C843" s="11"/>
      <c r="D843" s="11"/>
    </row>
    <row r="844" spans="2:4" ht="18" customHeight="1" x14ac:dyDescent="0.25">
      <c r="B844" s="98"/>
      <c r="C844" s="11"/>
      <c r="D844" s="11"/>
    </row>
    <row r="845" spans="2:4" ht="18" customHeight="1" x14ac:dyDescent="0.25">
      <c r="B845" s="98"/>
      <c r="C845" s="11"/>
      <c r="D845" s="11"/>
    </row>
    <row r="846" spans="2:4" ht="18" customHeight="1" x14ac:dyDescent="0.25">
      <c r="B846" s="98"/>
      <c r="C846" s="11"/>
      <c r="D846" s="11"/>
    </row>
    <row r="847" spans="2:4" ht="18" customHeight="1" x14ac:dyDescent="0.25">
      <c r="B847" s="98"/>
      <c r="C847" s="11"/>
      <c r="D847" s="11"/>
    </row>
    <row r="848" spans="2:4" ht="18" customHeight="1" x14ac:dyDescent="0.25">
      <c r="B848" s="98"/>
      <c r="C848" s="11"/>
      <c r="D848" s="11"/>
    </row>
    <row r="849" spans="2:4" ht="18" customHeight="1" x14ac:dyDescent="0.25">
      <c r="B849" s="98"/>
      <c r="C849" s="11"/>
      <c r="D849" s="11"/>
    </row>
    <row r="850" spans="2:4" ht="18" customHeight="1" x14ac:dyDescent="0.25">
      <c r="B850" s="98"/>
      <c r="C850" s="11"/>
      <c r="D850" s="11"/>
    </row>
    <row r="851" spans="2:4" ht="18" customHeight="1" x14ac:dyDescent="0.25">
      <c r="B851" s="98"/>
      <c r="C851" s="11"/>
      <c r="D851" s="11"/>
    </row>
    <row r="852" spans="2:4" ht="18" customHeight="1" x14ac:dyDescent="0.25">
      <c r="B852" s="98"/>
      <c r="C852" s="11"/>
      <c r="D852" s="11"/>
    </row>
    <row r="853" spans="2:4" ht="18" customHeight="1" x14ac:dyDescent="0.25">
      <c r="B853" s="98"/>
      <c r="C853" s="11"/>
      <c r="D853" s="11"/>
    </row>
    <row r="854" spans="2:4" ht="18" customHeight="1" x14ac:dyDescent="0.25">
      <c r="B854" s="98"/>
      <c r="C854" s="11"/>
      <c r="D854" s="11"/>
    </row>
    <row r="855" spans="2:4" ht="18" customHeight="1" x14ac:dyDescent="0.25">
      <c r="B855" s="98"/>
      <c r="C855" s="11"/>
      <c r="D855" s="11"/>
    </row>
    <row r="856" spans="2:4" ht="18" customHeight="1" x14ac:dyDescent="0.25">
      <c r="B856" s="98"/>
      <c r="C856" s="11"/>
      <c r="D856" s="11"/>
    </row>
    <row r="857" spans="2:4" ht="18" customHeight="1" x14ac:dyDescent="0.25">
      <c r="B857" s="98"/>
      <c r="C857" s="11"/>
      <c r="D857" s="11"/>
    </row>
    <row r="858" spans="2:4" ht="18" customHeight="1" x14ac:dyDescent="0.25">
      <c r="B858" s="98"/>
      <c r="C858" s="11"/>
      <c r="D858" s="11"/>
    </row>
    <row r="859" spans="2:4" ht="18" customHeight="1" x14ac:dyDescent="0.25">
      <c r="B859" s="98"/>
      <c r="C859" s="11"/>
      <c r="D859" s="11"/>
    </row>
    <row r="860" spans="2:4" ht="18" customHeight="1" x14ac:dyDescent="0.25">
      <c r="B860" s="98"/>
      <c r="C860" s="11"/>
      <c r="D860" s="11"/>
    </row>
    <row r="861" spans="2:4" ht="18" customHeight="1" x14ac:dyDescent="0.25">
      <c r="B861" s="98"/>
      <c r="C861" s="11"/>
      <c r="D861" s="11"/>
    </row>
    <row r="862" spans="2:4" ht="18" customHeight="1" x14ac:dyDescent="0.25">
      <c r="B862" s="98"/>
      <c r="C862" s="11"/>
      <c r="D862" s="11"/>
    </row>
    <row r="863" spans="2:4" ht="18" customHeight="1" x14ac:dyDescent="0.25">
      <c r="B863" s="98"/>
      <c r="C863" s="11"/>
      <c r="D863" s="11"/>
    </row>
    <row r="864" spans="2:4" ht="18" customHeight="1" x14ac:dyDescent="0.25">
      <c r="B864" s="98"/>
      <c r="C864" s="11"/>
      <c r="D864" s="11"/>
    </row>
    <row r="865" spans="2:4" ht="18" customHeight="1" x14ac:dyDescent="0.25">
      <c r="B865" s="98"/>
      <c r="C865" s="11"/>
      <c r="D865" s="11"/>
    </row>
    <row r="866" spans="2:4" ht="18" customHeight="1" x14ac:dyDescent="0.25">
      <c r="B866" s="98"/>
      <c r="C866" s="11"/>
      <c r="D866" s="11"/>
    </row>
    <row r="867" spans="2:4" ht="18" customHeight="1" x14ac:dyDescent="0.25">
      <c r="B867" s="98"/>
      <c r="C867" s="11"/>
      <c r="D867" s="11"/>
    </row>
    <row r="868" spans="2:4" ht="18" customHeight="1" x14ac:dyDescent="0.25">
      <c r="B868" s="98"/>
      <c r="C868" s="11"/>
      <c r="D868" s="11"/>
    </row>
    <row r="869" spans="2:4" ht="18" customHeight="1" x14ac:dyDescent="0.25">
      <c r="B869" s="98"/>
      <c r="C869" s="11"/>
      <c r="D869" s="11"/>
    </row>
    <row r="870" spans="2:4" ht="18" customHeight="1" x14ac:dyDescent="0.25">
      <c r="B870" s="98"/>
      <c r="C870" s="11"/>
      <c r="D870" s="11"/>
    </row>
    <row r="871" spans="2:4" ht="18" customHeight="1" x14ac:dyDescent="0.25">
      <c r="B871" s="98"/>
      <c r="C871" s="11"/>
      <c r="D871" s="11"/>
    </row>
    <row r="872" spans="2:4" ht="18" customHeight="1" x14ac:dyDescent="0.25">
      <c r="B872" s="98"/>
      <c r="C872" s="11"/>
      <c r="D872" s="11"/>
    </row>
    <row r="873" spans="2:4" ht="18" customHeight="1" x14ac:dyDescent="0.25">
      <c r="B873" s="98"/>
      <c r="C873" s="11"/>
      <c r="D873" s="11"/>
    </row>
    <row r="874" spans="2:4" ht="18" customHeight="1" x14ac:dyDescent="0.25">
      <c r="B874" s="98"/>
      <c r="C874" s="11"/>
      <c r="D874" s="11"/>
    </row>
    <row r="875" spans="2:4" ht="18" customHeight="1" x14ac:dyDescent="0.25">
      <c r="B875" s="98"/>
      <c r="C875" s="11"/>
      <c r="D875" s="11"/>
    </row>
    <row r="876" spans="2:4" ht="18" customHeight="1" x14ac:dyDescent="0.25">
      <c r="B876" s="98"/>
      <c r="C876" s="11"/>
      <c r="D876" s="11"/>
    </row>
    <row r="877" spans="2:4" ht="18" customHeight="1" x14ac:dyDescent="0.25">
      <c r="B877" s="98"/>
      <c r="C877" s="11"/>
      <c r="D877" s="11"/>
    </row>
    <row r="878" spans="2:4" ht="18" customHeight="1" x14ac:dyDescent="0.25">
      <c r="B878" s="98"/>
      <c r="C878" s="11"/>
      <c r="D878" s="11"/>
    </row>
    <row r="879" spans="2:4" ht="18" customHeight="1" x14ac:dyDescent="0.25">
      <c r="B879" s="98"/>
      <c r="C879" s="11"/>
      <c r="D879" s="11"/>
    </row>
    <row r="880" spans="2:4" ht="18" customHeight="1" x14ac:dyDescent="0.25">
      <c r="B880" s="98"/>
      <c r="C880" s="11"/>
      <c r="D880" s="11"/>
    </row>
    <row r="881" spans="2:4" ht="18" customHeight="1" x14ac:dyDescent="0.25">
      <c r="B881" s="98"/>
      <c r="C881" s="11"/>
      <c r="D881" s="11"/>
    </row>
    <row r="882" spans="2:4" ht="18" customHeight="1" x14ac:dyDescent="0.25">
      <c r="B882" s="98"/>
      <c r="C882" s="11"/>
      <c r="D882" s="11"/>
    </row>
    <row r="883" spans="2:4" ht="18" customHeight="1" x14ac:dyDescent="0.25">
      <c r="B883" s="98"/>
      <c r="C883" s="11"/>
      <c r="D883" s="11"/>
    </row>
    <row r="884" spans="2:4" ht="18" customHeight="1" x14ac:dyDescent="0.25">
      <c r="B884" s="98"/>
      <c r="C884" s="11"/>
      <c r="D884" s="11"/>
    </row>
    <row r="885" spans="2:4" ht="18" customHeight="1" x14ac:dyDescent="0.25">
      <c r="B885" s="98"/>
      <c r="C885" s="11"/>
      <c r="D885" s="11"/>
    </row>
    <row r="886" spans="2:4" ht="18" customHeight="1" x14ac:dyDescent="0.25">
      <c r="B886" s="98"/>
      <c r="C886" s="11"/>
      <c r="D886" s="11"/>
    </row>
    <row r="887" spans="2:4" ht="18" customHeight="1" x14ac:dyDescent="0.25">
      <c r="B887" s="98"/>
      <c r="C887" s="11"/>
      <c r="D887" s="11"/>
    </row>
    <row r="888" spans="2:4" ht="18" customHeight="1" x14ac:dyDescent="0.25">
      <c r="B888" s="98"/>
      <c r="C888" s="11"/>
      <c r="D888" s="11"/>
    </row>
    <row r="889" spans="2:4" ht="18" customHeight="1" x14ac:dyDescent="0.25">
      <c r="B889" s="98"/>
      <c r="C889" s="11"/>
      <c r="D889" s="11"/>
    </row>
    <row r="890" spans="2:4" ht="18" customHeight="1" x14ac:dyDescent="0.25">
      <c r="B890" s="98"/>
      <c r="C890" s="11"/>
      <c r="D890" s="11"/>
    </row>
    <row r="891" spans="2:4" ht="18" customHeight="1" x14ac:dyDescent="0.25">
      <c r="B891" s="98"/>
      <c r="C891" s="11"/>
      <c r="D891" s="11"/>
    </row>
    <row r="892" spans="2:4" ht="18" customHeight="1" x14ac:dyDescent="0.25">
      <c r="B892" s="98"/>
      <c r="C892" s="11"/>
      <c r="D892" s="11"/>
    </row>
    <row r="893" spans="2:4" ht="18" customHeight="1" x14ac:dyDescent="0.25">
      <c r="B893" s="98"/>
      <c r="C893" s="11"/>
      <c r="D893" s="11"/>
    </row>
    <row r="894" spans="2:4" ht="18" customHeight="1" x14ac:dyDescent="0.25">
      <c r="B894" s="98"/>
      <c r="C894" s="11"/>
      <c r="D894" s="11"/>
    </row>
    <row r="895" spans="2:4" ht="18" customHeight="1" x14ac:dyDescent="0.25">
      <c r="B895" s="98"/>
      <c r="C895" s="11"/>
      <c r="D895" s="11"/>
    </row>
    <row r="896" spans="2:4" ht="18" customHeight="1" x14ac:dyDescent="0.25">
      <c r="B896" s="98"/>
      <c r="C896" s="11"/>
      <c r="D896" s="11"/>
    </row>
    <row r="897" spans="2:4" ht="18" customHeight="1" x14ac:dyDescent="0.25">
      <c r="B897" s="98"/>
      <c r="C897" s="11"/>
      <c r="D897" s="11"/>
    </row>
    <row r="898" spans="2:4" ht="18" customHeight="1" x14ac:dyDescent="0.25">
      <c r="B898" s="98"/>
      <c r="C898" s="11"/>
      <c r="D898" s="11"/>
    </row>
    <row r="899" spans="2:4" ht="18" customHeight="1" x14ac:dyDescent="0.25">
      <c r="B899" s="98"/>
      <c r="C899" s="11"/>
      <c r="D899" s="11"/>
    </row>
    <row r="900" spans="2:4" ht="18" customHeight="1" x14ac:dyDescent="0.25">
      <c r="B900" s="98"/>
      <c r="C900" s="11"/>
      <c r="D900" s="11"/>
    </row>
    <row r="901" spans="2:4" ht="18" customHeight="1" x14ac:dyDescent="0.25">
      <c r="B901" s="98"/>
      <c r="C901" s="11"/>
      <c r="D901" s="11"/>
    </row>
    <row r="902" spans="2:4" ht="18" customHeight="1" x14ac:dyDescent="0.25">
      <c r="B902" s="98"/>
      <c r="C902" s="11"/>
      <c r="D902" s="11"/>
    </row>
    <row r="903" spans="2:4" ht="18" customHeight="1" x14ac:dyDescent="0.25">
      <c r="B903" s="98"/>
      <c r="C903" s="11"/>
      <c r="D903" s="11"/>
    </row>
    <row r="904" spans="2:4" ht="18" customHeight="1" x14ac:dyDescent="0.25">
      <c r="B904" s="98"/>
      <c r="C904" s="11"/>
      <c r="D904" s="11"/>
    </row>
    <row r="905" spans="2:4" ht="18" customHeight="1" x14ac:dyDescent="0.25">
      <c r="B905" s="98"/>
      <c r="C905" s="11"/>
      <c r="D905" s="11"/>
    </row>
    <row r="906" spans="2:4" ht="18" customHeight="1" x14ac:dyDescent="0.25">
      <c r="B906" s="98"/>
      <c r="C906" s="11"/>
      <c r="D906" s="11"/>
    </row>
    <row r="907" spans="2:4" ht="18" customHeight="1" x14ac:dyDescent="0.25">
      <c r="B907" s="98"/>
      <c r="C907" s="11"/>
      <c r="D907" s="11"/>
    </row>
    <row r="908" spans="2:4" ht="18" customHeight="1" x14ac:dyDescent="0.25">
      <c r="B908" s="98"/>
      <c r="C908" s="11"/>
      <c r="D908" s="11"/>
    </row>
    <row r="909" spans="2:4" ht="18" customHeight="1" x14ac:dyDescent="0.25">
      <c r="B909" s="98"/>
      <c r="C909" s="11"/>
      <c r="D909" s="11"/>
    </row>
    <row r="910" spans="2:4" ht="18" customHeight="1" x14ac:dyDescent="0.25">
      <c r="B910" s="98"/>
      <c r="C910" s="11"/>
      <c r="D910" s="11"/>
    </row>
    <row r="911" spans="2:4" ht="18" customHeight="1" x14ac:dyDescent="0.25">
      <c r="B911" s="98"/>
      <c r="C911" s="11"/>
      <c r="D911" s="11"/>
    </row>
    <row r="912" spans="2:4" ht="18" customHeight="1" x14ac:dyDescent="0.25">
      <c r="B912" s="98"/>
      <c r="C912" s="11"/>
      <c r="D912" s="11"/>
    </row>
    <row r="913" spans="2:4" ht="18" customHeight="1" x14ac:dyDescent="0.25">
      <c r="B913" s="98"/>
      <c r="C913" s="11"/>
      <c r="D913" s="11"/>
    </row>
    <row r="914" spans="2:4" ht="18" customHeight="1" x14ac:dyDescent="0.25">
      <c r="B914" s="98"/>
      <c r="C914" s="11"/>
      <c r="D914" s="11"/>
    </row>
    <row r="915" spans="2:4" ht="18" customHeight="1" x14ac:dyDescent="0.25">
      <c r="B915" s="98"/>
      <c r="C915" s="11"/>
      <c r="D915" s="11"/>
    </row>
    <row r="916" spans="2:4" ht="18" customHeight="1" x14ac:dyDescent="0.25">
      <c r="B916" s="98"/>
      <c r="C916" s="11"/>
      <c r="D916" s="11"/>
    </row>
    <row r="917" spans="2:4" ht="18" customHeight="1" x14ac:dyDescent="0.25">
      <c r="B917" s="98"/>
      <c r="C917" s="11"/>
      <c r="D917" s="11"/>
    </row>
    <row r="918" spans="2:4" ht="18" customHeight="1" x14ac:dyDescent="0.25">
      <c r="B918" s="98"/>
      <c r="C918" s="11"/>
      <c r="D918" s="11"/>
    </row>
    <row r="919" spans="2:4" ht="18" customHeight="1" x14ac:dyDescent="0.25">
      <c r="B919" s="98"/>
      <c r="C919" s="11"/>
      <c r="D919" s="11"/>
    </row>
    <row r="920" spans="2:4" ht="18" customHeight="1" x14ac:dyDescent="0.25">
      <c r="B920" s="98"/>
      <c r="C920" s="11"/>
      <c r="D920" s="11"/>
    </row>
    <row r="921" spans="2:4" ht="18" customHeight="1" x14ac:dyDescent="0.25">
      <c r="B921" s="98"/>
      <c r="C921" s="11"/>
      <c r="D921" s="11"/>
    </row>
    <row r="922" spans="2:4" ht="18" customHeight="1" x14ac:dyDescent="0.25">
      <c r="B922" s="98"/>
      <c r="C922" s="11"/>
      <c r="D922" s="11"/>
    </row>
    <row r="923" spans="2:4" ht="18" customHeight="1" x14ac:dyDescent="0.25">
      <c r="B923" s="98"/>
      <c r="C923" s="11"/>
      <c r="D923" s="11"/>
    </row>
    <row r="924" spans="2:4" ht="18" customHeight="1" x14ac:dyDescent="0.25">
      <c r="B924" s="98"/>
      <c r="C924" s="11"/>
      <c r="D924" s="11"/>
    </row>
    <row r="925" spans="2:4" ht="18" customHeight="1" x14ac:dyDescent="0.25">
      <c r="B925" s="98"/>
      <c r="C925" s="11"/>
      <c r="D925" s="11"/>
    </row>
    <row r="926" spans="2:4" ht="18" customHeight="1" x14ac:dyDescent="0.25">
      <c r="B926" s="98"/>
      <c r="C926" s="11"/>
      <c r="D926" s="11"/>
    </row>
    <row r="927" spans="2:4" ht="18" customHeight="1" x14ac:dyDescent="0.25">
      <c r="B927" s="98"/>
      <c r="C927" s="11"/>
      <c r="D927" s="11"/>
    </row>
    <row r="928" spans="2:4" ht="18" customHeight="1" x14ac:dyDescent="0.25">
      <c r="B928" s="98"/>
      <c r="C928" s="11"/>
      <c r="D928" s="11"/>
    </row>
    <row r="929" spans="2:4" ht="18" customHeight="1" x14ac:dyDescent="0.25">
      <c r="B929" s="98"/>
      <c r="C929" s="11"/>
      <c r="D929" s="11"/>
    </row>
    <row r="930" spans="2:4" ht="18" customHeight="1" x14ac:dyDescent="0.25">
      <c r="B930" s="98"/>
      <c r="C930" s="11"/>
      <c r="D930" s="11"/>
    </row>
    <row r="931" spans="2:4" ht="18" customHeight="1" x14ac:dyDescent="0.25">
      <c r="B931" s="98"/>
      <c r="C931" s="11"/>
      <c r="D931" s="11"/>
    </row>
    <row r="932" spans="2:4" ht="18" customHeight="1" x14ac:dyDescent="0.25">
      <c r="B932" s="98"/>
      <c r="C932" s="11"/>
      <c r="D932" s="11"/>
    </row>
    <row r="933" spans="2:4" ht="18" customHeight="1" x14ac:dyDescent="0.25">
      <c r="B933" s="98"/>
      <c r="C933" s="11"/>
      <c r="D933" s="11"/>
    </row>
    <row r="934" spans="2:4" ht="18" customHeight="1" x14ac:dyDescent="0.25">
      <c r="B934" s="98"/>
      <c r="C934" s="11"/>
      <c r="D934" s="11"/>
    </row>
    <row r="935" spans="2:4" ht="18" customHeight="1" x14ac:dyDescent="0.25">
      <c r="B935" s="98"/>
      <c r="C935" s="11"/>
      <c r="D935" s="11"/>
    </row>
    <row r="936" spans="2:4" ht="18" customHeight="1" x14ac:dyDescent="0.25">
      <c r="B936" s="98"/>
      <c r="C936" s="11"/>
      <c r="D936" s="11"/>
    </row>
    <row r="937" spans="2:4" ht="18" customHeight="1" x14ac:dyDescent="0.25">
      <c r="B937" s="98"/>
      <c r="C937" s="11"/>
      <c r="D937" s="11"/>
    </row>
    <row r="938" spans="2:4" ht="18" customHeight="1" x14ac:dyDescent="0.25">
      <c r="B938" s="98"/>
      <c r="C938" s="11"/>
      <c r="D938" s="11"/>
    </row>
    <row r="939" spans="2:4" ht="18" customHeight="1" x14ac:dyDescent="0.25">
      <c r="B939" s="98"/>
      <c r="C939" s="11"/>
      <c r="D939" s="11"/>
    </row>
    <row r="940" spans="2:4" ht="18" customHeight="1" x14ac:dyDescent="0.25">
      <c r="B940" s="98"/>
      <c r="C940" s="11"/>
      <c r="D940" s="11"/>
    </row>
    <row r="941" spans="2:4" ht="18" customHeight="1" x14ac:dyDescent="0.25">
      <c r="B941" s="98"/>
      <c r="C941" s="11"/>
      <c r="D941" s="11"/>
    </row>
    <row r="942" spans="2:4" ht="18" customHeight="1" x14ac:dyDescent="0.25">
      <c r="B942" s="98"/>
      <c r="C942" s="11"/>
      <c r="D942" s="11"/>
    </row>
    <row r="943" spans="2:4" ht="18" customHeight="1" x14ac:dyDescent="0.25">
      <c r="B943" s="98"/>
      <c r="C943" s="11"/>
      <c r="D943" s="11"/>
    </row>
    <row r="944" spans="2:4" ht="18" customHeight="1" x14ac:dyDescent="0.25">
      <c r="B944" s="98"/>
      <c r="C944" s="11"/>
      <c r="D944" s="11"/>
    </row>
    <row r="945" spans="2:4" ht="18" customHeight="1" x14ac:dyDescent="0.25">
      <c r="B945" s="98"/>
      <c r="C945" s="11"/>
      <c r="D945" s="11"/>
    </row>
    <row r="946" spans="2:4" ht="18" customHeight="1" x14ac:dyDescent="0.25">
      <c r="B946" s="98"/>
      <c r="C946" s="11"/>
      <c r="D946" s="11"/>
    </row>
    <row r="947" spans="2:4" ht="18" customHeight="1" x14ac:dyDescent="0.25">
      <c r="B947" s="98"/>
      <c r="C947" s="11"/>
      <c r="D947" s="11"/>
    </row>
    <row r="948" spans="2:4" ht="18" customHeight="1" x14ac:dyDescent="0.25">
      <c r="B948" s="98"/>
      <c r="C948" s="11"/>
      <c r="D948" s="11"/>
    </row>
    <row r="949" spans="2:4" ht="18" customHeight="1" x14ac:dyDescent="0.25">
      <c r="B949" s="98"/>
      <c r="C949" s="11"/>
      <c r="D949" s="11"/>
    </row>
    <row r="950" spans="2:4" ht="18" customHeight="1" x14ac:dyDescent="0.25">
      <c r="B950" s="98"/>
      <c r="C950" s="11"/>
      <c r="D950" s="11"/>
    </row>
    <row r="951" spans="2:4" ht="18" customHeight="1" x14ac:dyDescent="0.25">
      <c r="B951" s="98"/>
      <c r="C951" s="11"/>
      <c r="D951" s="11"/>
    </row>
    <row r="952" spans="2:4" ht="18" customHeight="1" x14ac:dyDescent="0.25">
      <c r="B952" s="98"/>
      <c r="C952" s="11"/>
      <c r="D952" s="11"/>
    </row>
    <row r="953" spans="2:4" ht="18" customHeight="1" x14ac:dyDescent="0.25">
      <c r="B953" s="98"/>
      <c r="C953" s="11"/>
      <c r="D953" s="11"/>
    </row>
    <row r="954" spans="2:4" ht="18" customHeight="1" x14ac:dyDescent="0.25">
      <c r="B954" s="98"/>
      <c r="C954" s="11"/>
      <c r="D954" s="11"/>
    </row>
    <row r="955" spans="2:4" ht="18" customHeight="1" x14ac:dyDescent="0.25">
      <c r="B955" s="98"/>
      <c r="C955" s="11"/>
      <c r="D955" s="11"/>
    </row>
    <row r="956" spans="2:4" ht="18" customHeight="1" x14ac:dyDescent="0.25">
      <c r="B956" s="98"/>
      <c r="C956" s="11"/>
      <c r="D956" s="11"/>
    </row>
    <row r="957" spans="2:4" ht="18" customHeight="1" x14ac:dyDescent="0.25">
      <c r="B957" s="98"/>
      <c r="C957" s="11"/>
      <c r="D957" s="11"/>
    </row>
    <row r="958" spans="2:4" ht="18" customHeight="1" x14ac:dyDescent="0.25">
      <c r="B958" s="98"/>
      <c r="C958" s="11"/>
      <c r="D958" s="11"/>
    </row>
    <row r="959" spans="2:4" ht="18" customHeight="1" x14ac:dyDescent="0.25">
      <c r="B959" s="98"/>
      <c r="C959" s="11"/>
      <c r="D959" s="11"/>
    </row>
    <row r="960" spans="2:4" ht="18" customHeight="1" x14ac:dyDescent="0.25">
      <c r="B960" s="98"/>
      <c r="C960" s="11"/>
      <c r="D960" s="11"/>
    </row>
    <row r="961" spans="2:4" ht="18" customHeight="1" x14ac:dyDescent="0.25">
      <c r="B961" s="98"/>
      <c r="C961" s="11"/>
      <c r="D961" s="11"/>
    </row>
    <row r="962" spans="2:4" ht="18" customHeight="1" x14ac:dyDescent="0.25">
      <c r="B962" s="98"/>
      <c r="C962" s="11"/>
      <c r="D962" s="11"/>
    </row>
    <row r="963" spans="2:4" ht="18" customHeight="1" x14ac:dyDescent="0.25">
      <c r="B963" s="98"/>
      <c r="C963" s="11"/>
      <c r="D963" s="11"/>
    </row>
    <row r="964" spans="2:4" ht="18" customHeight="1" x14ac:dyDescent="0.25">
      <c r="B964" s="98"/>
      <c r="C964" s="11"/>
      <c r="D964" s="11"/>
    </row>
    <row r="965" spans="2:4" ht="18" customHeight="1" x14ac:dyDescent="0.25">
      <c r="B965" s="98"/>
      <c r="C965" s="11"/>
      <c r="D965" s="11"/>
    </row>
    <row r="966" spans="2:4" ht="18" customHeight="1" x14ac:dyDescent="0.25">
      <c r="B966" s="98"/>
      <c r="C966" s="11"/>
      <c r="D966" s="11"/>
    </row>
    <row r="967" spans="2:4" ht="18" customHeight="1" x14ac:dyDescent="0.25">
      <c r="B967" s="98"/>
      <c r="C967" s="11"/>
      <c r="D967" s="11"/>
    </row>
    <row r="968" spans="2:4" ht="18" customHeight="1" x14ac:dyDescent="0.25">
      <c r="B968" s="98"/>
      <c r="C968" s="11"/>
      <c r="D968" s="11"/>
    </row>
    <row r="969" spans="2:4" ht="18" customHeight="1" x14ac:dyDescent="0.25">
      <c r="B969" s="98"/>
      <c r="C969" s="11"/>
      <c r="D969" s="11"/>
    </row>
    <row r="970" spans="2:4" ht="18" customHeight="1" x14ac:dyDescent="0.25">
      <c r="B970" s="98"/>
      <c r="C970" s="11"/>
      <c r="D970" s="11"/>
    </row>
    <row r="971" spans="2:4" ht="18" customHeight="1" x14ac:dyDescent="0.25">
      <c r="B971" s="98"/>
      <c r="C971" s="11"/>
      <c r="D971" s="11"/>
    </row>
    <row r="972" spans="2:4" ht="18" customHeight="1" x14ac:dyDescent="0.25">
      <c r="B972" s="98"/>
      <c r="C972" s="11"/>
      <c r="D972" s="11"/>
    </row>
    <row r="973" spans="2:4" ht="18" customHeight="1" x14ac:dyDescent="0.25">
      <c r="B973" s="98"/>
      <c r="C973" s="11"/>
      <c r="D973" s="11"/>
    </row>
    <row r="974" spans="2:4" ht="18" customHeight="1" x14ac:dyDescent="0.25">
      <c r="B974" s="98"/>
      <c r="C974" s="11"/>
      <c r="D974" s="11"/>
    </row>
    <row r="975" spans="2:4" ht="18" customHeight="1" x14ac:dyDescent="0.25">
      <c r="B975" s="98"/>
      <c r="C975" s="11"/>
      <c r="D975" s="11"/>
    </row>
    <row r="976" spans="2:4" ht="18" customHeight="1" x14ac:dyDescent="0.25">
      <c r="B976" s="98"/>
      <c r="C976" s="11"/>
      <c r="D976" s="11"/>
    </row>
    <row r="977" spans="2:4" ht="18" customHeight="1" x14ac:dyDescent="0.25">
      <c r="B977" s="98"/>
      <c r="C977" s="11"/>
      <c r="D977" s="11"/>
    </row>
    <row r="978" spans="2:4" ht="18" customHeight="1" x14ac:dyDescent="0.25">
      <c r="B978" s="98"/>
      <c r="C978" s="11"/>
      <c r="D978" s="11"/>
    </row>
    <row r="979" spans="2:4" ht="18" customHeight="1" x14ac:dyDescent="0.25">
      <c r="B979" s="98"/>
      <c r="C979" s="11"/>
      <c r="D979" s="11"/>
    </row>
    <row r="980" spans="2:4" ht="18" customHeight="1" x14ac:dyDescent="0.25">
      <c r="B980" s="98"/>
      <c r="C980" s="11"/>
      <c r="D980" s="11"/>
    </row>
    <row r="981" spans="2:4" ht="18" customHeight="1" x14ac:dyDescent="0.25">
      <c r="B981" s="98"/>
      <c r="C981" s="11"/>
      <c r="D981" s="11"/>
    </row>
    <row r="982" spans="2:4" ht="18" customHeight="1" x14ac:dyDescent="0.25">
      <c r="B982" s="98"/>
      <c r="C982" s="11"/>
      <c r="D982" s="11"/>
    </row>
    <row r="983" spans="2:4" ht="18" customHeight="1" x14ac:dyDescent="0.25">
      <c r="B983" s="98"/>
      <c r="C983" s="11"/>
      <c r="D983" s="11"/>
    </row>
    <row r="984" spans="2:4" ht="18" customHeight="1" x14ac:dyDescent="0.25">
      <c r="B984" s="98"/>
      <c r="C984" s="11"/>
      <c r="D984" s="11"/>
    </row>
    <row r="985" spans="2:4" ht="18" customHeight="1" x14ac:dyDescent="0.25">
      <c r="B985" s="98"/>
      <c r="C985" s="11"/>
      <c r="D985" s="11"/>
    </row>
    <row r="986" spans="2:4" ht="18" customHeight="1" x14ac:dyDescent="0.25">
      <c r="B986" s="98"/>
      <c r="C986" s="11"/>
      <c r="D986" s="11"/>
    </row>
    <row r="987" spans="2:4" ht="18" customHeight="1" x14ac:dyDescent="0.25">
      <c r="B987" s="98"/>
      <c r="C987" s="11"/>
      <c r="D987" s="11"/>
    </row>
    <row r="988" spans="2:4" ht="18" customHeight="1" x14ac:dyDescent="0.25">
      <c r="B988" s="98"/>
      <c r="C988" s="11"/>
      <c r="D988" s="11"/>
    </row>
    <row r="989" spans="2:4" ht="18" customHeight="1" x14ac:dyDescent="0.25">
      <c r="B989" s="98"/>
      <c r="C989" s="11"/>
      <c r="D989" s="11"/>
    </row>
    <row r="990" spans="2:4" ht="18" customHeight="1" x14ac:dyDescent="0.25">
      <c r="B990" s="98"/>
      <c r="C990" s="11"/>
      <c r="D990" s="11"/>
    </row>
    <row r="991" spans="2:4" ht="18" customHeight="1" x14ac:dyDescent="0.25">
      <c r="B991" s="98"/>
      <c r="C991" s="11"/>
      <c r="D991" s="11"/>
    </row>
    <row r="992" spans="2:4" ht="18" customHeight="1" x14ac:dyDescent="0.25">
      <c r="B992" s="98"/>
      <c r="C992" s="11"/>
      <c r="D992" s="11"/>
    </row>
    <row r="993" spans="2:4" ht="18" customHeight="1" x14ac:dyDescent="0.25">
      <c r="B993" s="98"/>
      <c r="C993" s="11"/>
      <c r="D993" s="11"/>
    </row>
    <row r="994" spans="2:4" ht="18" customHeight="1" x14ac:dyDescent="0.25">
      <c r="B994" s="98"/>
      <c r="C994" s="11"/>
      <c r="D994" s="11"/>
    </row>
    <row r="995" spans="2:4" ht="18" customHeight="1" x14ac:dyDescent="0.25">
      <c r="B995" s="98"/>
      <c r="C995" s="11"/>
      <c r="D995" s="11"/>
    </row>
    <row r="996" spans="2:4" ht="18" customHeight="1" x14ac:dyDescent="0.25">
      <c r="B996" s="98"/>
      <c r="C996" s="11"/>
      <c r="D996" s="11"/>
    </row>
    <row r="997" spans="2:4" ht="18" customHeight="1" x14ac:dyDescent="0.25">
      <c r="B997" s="98"/>
      <c r="C997" s="11"/>
      <c r="D997" s="11"/>
    </row>
    <row r="998" spans="2:4" ht="18" customHeight="1" x14ac:dyDescent="0.25">
      <c r="B998" s="98"/>
      <c r="C998" s="11"/>
      <c r="D998" s="11"/>
    </row>
    <row r="999" spans="2:4" ht="18" customHeight="1" x14ac:dyDescent="0.25">
      <c r="B999" s="98"/>
      <c r="C999" s="11"/>
      <c r="D999" s="11"/>
    </row>
    <row r="1000" spans="2:4" ht="18" customHeight="1" x14ac:dyDescent="0.25">
      <c r="B1000" s="98"/>
      <c r="C1000" s="11"/>
      <c r="D1000" s="11"/>
    </row>
    <row r="1001" spans="2:4" ht="18" customHeight="1" x14ac:dyDescent="0.25">
      <c r="B1001" s="98"/>
      <c r="C1001" s="11"/>
      <c r="D1001" s="11"/>
    </row>
    <row r="1002" spans="2:4" ht="18" customHeight="1" x14ac:dyDescent="0.25">
      <c r="B1002" s="98"/>
      <c r="C1002" s="11"/>
      <c r="D1002" s="11"/>
    </row>
    <row r="1003" spans="2:4" ht="18" customHeight="1" x14ac:dyDescent="0.25">
      <c r="B1003" s="98"/>
      <c r="C1003" s="11"/>
      <c r="D1003" s="11"/>
    </row>
    <row r="1004" spans="2:4" ht="18" customHeight="1" x14ac:dyDescent="0.25">
      <c r="B1004" s="98"/>
      <c r="C1004" s="11"/>
      <c r="D1004" s="11"/>
    </row>
    <row r="1005" spans="2:4" ht="18" customHeight="1" x14ac:dyDescent="0.25">
      <c r="B1005" s="98"/>
      <c r="C1005" s="11"/>
      <c r="D1005" s="11"/>
    </row>
    <row r="1006" spans="2:4" ht="18" customHeight="1" x14ac:dyDescent="0.25">
      <c r="B1006" s="98"/>
      <c r="C1006" s="11"/>
      <c r="D1006" s="11"/>
    </row>
    <row r="1007" spans="2:4" ht="18" customHeight="1" x14ac:dyDescent="0.25">
      <c r="B1007" s="98"/>
      <c r="C1007" s="11"/>
      <c r="D1007" s="11"/>
    </row>
    <row r="1008" spans="2:4" ht="18" customHeight="1" x14ac:dyDescent="0.25">
      <c r="B1008" s="98"/>
      <c r="C1008" s="11"/>
      <c r="D1008" s="11"/>
    </row>
    <row r="1009" spans="2:4" ht="18" customHeight="1" x14ac:dyDescent="0.25">
      <c r="B1009" s="98"/>
      <c r="C1009" s="11"/>
      <c r="D1009" s="11"/>
    </row>
    <row r="1010" spans="2:4" ht="18" customHeight="1" x14ac:dyDescent="0.25">
      <c r="B1010" s="98"/>
      <c r="C1010" s="11"/>
      <c r="D1010" s="11"/>
    </row>
    <row r="1011" spans="2:4" ht="18" customHeight="1" x14ac:dyDescent="0.25">
      <c r="B1011" s="98"/>
      <c r="C1011" s="11"/>
      <c r="D1011" s="11"/>
    </row>
    <row r="1012" spans="2:4" ht="18" customHeight="1" x14ac:dyDescent="0.25">
      <c r="B1012" s="98"/>
      <c r="C1012" s="11"/>
      <c r="D1012" s="11"/>
    </row>
    <row r="1013" spans="2:4" ht="18" customHeight="1" x14ac:dyDescent="0.25">
      <c r="B1013" s="98"/>
      <c r="C1013" s="11"/>
      <c r="D1013" s="11"/>
    </row>
    <row r="1014" spans="2:4" ht="18" customHeight="1" x14ac:dyDescent="0.25">
      <c r="B1014" s="98"/>
      <c r="C1014" s="11"/>
      <c r="D1014" s="11"/>
    </row>
    <row r="1015" spans="2:4" ht="18" customHeight="1" x14ac:dyDescent="0.25">
      <c r="B1015" s="98"/>
      <c r="C1015" s="11"/>
      <c r="D1015" s="11"/>
    </row>
    <row r="1016" spans="2:4" ht="18" customHeight="1" x14ac:dyDescent="0.25">
      <c r="B1016" s="98"/>
      <c r="C1016" s="11"/>
      <c r="D1016" s="11"/>
    </row>
    <row r="1017" spans="2:4" ht="18" customHeight="1" x14ac:dyDescent="0.25">
      <c r="B1017" s="98"/>
      <c r="C1017" s="11"/>
      <c r="D1017" s="11"/>
    </row>
    <row r="1018" spans="2:4" ht="18" customHeight="1" x14ac:dyDescent="0.25">
      <c r="B1018" s="98"/>
      <c r="C1018" s="11"/>
      <c r="D1018" s="11"/>
    </row>
    <row r="1019" spans="2:4" ht="18" customHeight="1" x14ac:dyDescent="0.25">
      <c r="B1019" s="98"/>
      <c r="C1019" s="11"/>
      <c r="D1019" s="11"/>
    </row>
    <row r="1020" spans="2:4" ht="18" customHeight="1" x14ac:dyDescent="0.25">
      <c r="B1020" s="98"/>
      <c r="C1020" s="11"/>
      <c r="D1020" s="11"/>
    </row>
    <row r="1021" spans="2:4" ht="18" customHeight="1" x14ac:dyDescent="0.25">
      <c r="B1021" s="98"/>
      <c r="C1021" s="11"/>
      <c r="D1021" s="11"/>
    </row>
    <row r="1022" spans="2:4" ht="18" customHeight="1" x14ac:dyDescent="0.25">
      <c r="B1022" s="98"/>
      <c r="C1022" s="11"/>
      <c r="D1022" s="11"/>
    </row>
    <row r="1023" spans="2:4" ht="18" customHeight="1" x14ac:dyDescent="0.25">
      <c r="B1023" s="98"/>
      <c r="C1023" s="11"/>
      <c r="D1023" s="11"/>
    </row>
    <row r="1024" spans="2:4" ht="18" customHeight="1" x14ac:dyDescent="0.25">
      <c r="B1024" s="98"/>
      <c r="C1024" s="11"/>
      <c r="D1024" s="11"/>
    </row>
    <row r="1025" spans="2:4" ht="18" customHeight="1" x14ac:dyDescent="0.25">
      <c r="B1025" s="98"/>
      <c r="C1025" s="11"/>
      <c r="D1025" s="11"/>
    </row>
    <row r="1026" spans="2:4" ht="18" customHeight="1" x14ac:dyDescent="0.25">
      <c r="B1026" s="98"/>
      <c r="C1026" s="11"/>
      <c r="D1026" s="11"/>
    </row>
    <row r="1027" spans="2:4" ht="18" customHeight="1" x14ac:dyDescent="0.25">
      <c r="B1027" s="98"/>
      <c r="C1027" s="11"/>
      <c r="D1027" s="11"/>
    </row>
    <row r="1028" spans="2:4" ht="18" customHeight="1" x14ac:dyDescent="0.25">
      <c r="B1028" s="98"/>
      <c r="C1028" s="11"/>
      <c r="D1028" s="11"/>
    </row>
    <row r="1029" spans="2:4" ht="18" customHeight="1" x14ac:dyDescent="0.25">
      <c r="B1029" s="98"/>
      <c r="C1029" s="11"/>
      <c r="D1029" s="11"/>
    </row>
    <row r="1030" spans="2:4" ht="18" customHeight="1" x14ac:dyDescent="0.25">
      <c r="B1030" s="98"/>
      <c r="C1030" s="11"/>
      <c r="D1030" s="11"/>
    </row>
    <row r="1031" spans="2:4" ht="18" customHeight="1" x14ac:dyDescent="0.25">
      <c r="B1031" s="98"/>
      <c r="C1031" s="11"/>
      <c r="D1031" s="11"/>
    </row>
    <row r="1032" spans="2:4" ht="18" customHeight="1" x14ac:dyDescent="0.25">
      <c r="B1032" s="98"/>
      <c r="C1032" s="11"/>
      <c r="D1032" s="11"/>
    </row>
    <row r="1033" spans="2:4" ht="18" customHeight="1" x14ac:dyDescent="0.25">
      <c r="B1033" s="98"/>
      <c r="C1033" s="11"/>
      <c r="D1033" s="11"/>
    </row>
    <row r="1034" spans="2:4" ht="18" customHeight="1" x14ac:dyDescent="0.25">
      <c r="B1034" s="98"/>
      <c r="C1034" s="11"/>
      <c r="D1034" s="11"/>
    </row>
    <row r="1035" spans="2:4" ht="18" customHeight="1" x14ac:dyDescent="0.25">
      <c r="B1035" s="98"/>
      <c r="C1035" s="11"/>
      <c r="D1035" s="11"/>
    </row>
    <row r="1036" spans="2:4" ht="18" customHeight="1" x14ac:dyDescent="0.25">
      <c r="B1036" s="98"/>
      <c r="C1036" s="11"/>
      <c r="D1036" s="11"/>
    </row>
    <row r="1037" spans="2:4" ht="18" customHeight="1" x14ac:dyDescent="0.25">
      <c r="B1037" s="98"/>
      <c r="C1037" s="11"/>
      <c r="D1037" s="11"/>
    </row>
    <row r="1038" spans="2:4" ht="18" customHeight="1" x14ac:dyDescent="0.25">
      <c r="B1038" s="98"/>
      <c r="C1038" s="11"/>
      <c r="D1038" s="11"/>
    </row>
    <row r="1039" spans="2:4" ht="18" customHeight="1" x14ac:dyDescent="0.25">
      <c r="B1039" s="98"/>
      <c r="C1039" s="11"/>
      <c r="D1039" s="11"/>
    </row>
    <row r="1040" spans="2:4" ht="18" customHeight="1" x14ac:dyDescent="0.25">
      <c r="B1040" s="98"/>
      <c r="C1040" s="11"/>
      <c r="D1040" s="11"/>
    </row>
    <row r="1041" spans="2:4" ht="18" customHeight="1" x14ac:dyDescent="0.25">
      <c r="B1041" s="98"/>
      <c r="C1041" s="11"/>
      <c r="D1041" s="11"/>
    </row>
    <row r="1042" spans="2:4" ht="18" customHeight="1" x14ac:dyDescent="0.25">
      <c r="B1042" s="98"/>
      <c r="C1042" s="11"/>
      <c r="D1042" s="11"/>
    </row>
    <row r="1043" spans="2:4" ht="18" customHeight="1" x14ac:dyDescent="0.25">
      <c r="B1043" s="98"/>
      <c r="C1043" s="11"/>
      <c r="D1043" s="11"/>
    </row>
    <row r="1044" spans="2:4" ht="18" customHeight="1" x14ac:dyDescent="0.25">
      <c r="B1044" s="98"/>
      <c r="C1044" s="11"/>
      <c r="D1044" s="11"/>
    </row>
    <row r="1045" spans="2:4" ht="18" customHeight="1" x14ac:dyDescent="0.25">
      <c r="B1045" s="98"/>
      <c r="C1045" s="11"/>
      <c r="D1045" s="11"/>
    </row>
    <row r="1046" spans="2:4" ht="18" customHeight="1" x14ac:dyDescent="0.25">
      <c r="B1046" s="98"/>
      <c r="C1046" s="11"/>
      <c r="D1046" s="11"/>
    </row>
    <row r="1047" spans="2:4" ht="18" customHeight="1" x14ac:dyDescent="0.25">
      <c r="B1047" s="98"/>
      <c r="C1047" s="11"/>
      <c r="D1047" s="11"/>
    </row>
    <row r="1048" spans="2:4" ht="18" customHeight="1" x14ac:dyDescent="0.25">
      <c r="B1048" s="98"/>
      <c r="C1048" s="11"/>
      <c r="D1048" s="11"/>
    </row>
    <row r="1049" spans="2:4" ht="18" customHeight="1" x14ac:dyDescent="0.25">
      <c r="B1049" s="98"/>
      <c r="C1049" s="11"/>
      <c r="D1049" s="11"/>
    </row>
    <row r="1050" spans="2:4" ht="18" customHeight="1" x14ac:dyDescent="0.25">
      <c r="B1050" s="98"/>
      <c r="C1050" s="11"/>
      <c r="D1050" s="11"/>
    </row>
    <row r="1051" spans="2:4" ht="18" customHeight="1" x14ac:dyDescent="0.25">
      <c r="B1051" s="98"/>
      <c r="C1051" s="11"/>
      <c r="D1051" s="11"/>
    </row>
    <row r="1052" spans="2:4" ht="18" customHeight="1" x14ac:dyDescent="0.25">
      <c r="B1052" s="98"/>
      <c r="C1052" s="11"/>
      <c r="D1052" s="11"/>
    </row>
    <row r="1053" spans="2:4" ht="18" customHeight="1" x14ac:dyDescent="0.25">
      <c r="B1053" s="98"/>
      <c r="C1053" s="11"/>
      <c r="D1053" s="11"/>
    </row>
    <row r="1054" spans="2:4" ht="18" customHeight="1" x14ac:dyDescent="0.25">
      <c r="B1054" s="98"/>
      <c r="C1054" s="11"/>
      <c r="D1054" s="11"/>
    </row>
    <row r="1055" spans="2:4" ht="18" customHeight="1" x14ac:dyDescent="0.25">
      <c r="B1055" s="98"/>
      <c r="C1055" s="11"/>
      <c r="D1055" s="11"/>
    </row>
    <row r="1056" spans="2:4" ht="18" customHeight="1" x14ac:dyDescent="0.25">
      <c r="B1056" s="98"/>
      <c r="C1056" s="11"/>
      <c r="D1056" s="11"/>
    </row>
    <row r="1057" spans="2:4" ht="18" customHeight="1" x14ac:dyDescent="0.25">
      <c r="B1057" s="98"/>
      <c r="C1057" s="11"/>
      <c r="D1057" s="11"/>
    </row>
    <row r="1058" spans="2:4" ht="18" customHeight="1" x14ac:dyDescent="0.25">
      <c r="B1058" s="98"/>
      <c r="C1058" s="11"/>
      <c r="D1058" s="11"/>
    </row>
    <row r="1059" spans="2:4" ht="18" customHeight="1" x14ac:dyDescent="0.25">
      <c r="B1059" s="98"/>
      <c r="C1059" s="11"/>
      <c r="D1059" s="11"/>
    </row>
    <row r="1060" spans="2:4" ht="18" customHeight="1" x14ac:dyDescent="0.25">
      <c r="B1060" s="98"/>
      <c r="C1060" s="11"/>
      <c r="D1060" s="11"/>
    </row>
    <row r="1061" spans="2:4" ht="18" customHeight="1" x14ac:dyDescent="0.25">
      <c r="B1061" s="98"/>
      <c r="C1061" s="11"/>
      <c r="D1061" s="11"/>
    </row>
    <row r="1062" spans="2:4" ht="18" customHeight="1" x14ac:dyDescent="0.25">
      <c r="B1062" s="98"/>
      <c r="C1062" s="11"/>
      <c r="D1062" s="11"/>
    </row>
    <row r="1063" spans="2:4" ht="18" customHeight="1" x14ac:dyDescent="0.25">
      <c r="B1063" s="98"/>
      <c r="C1063" s="11"/>
      <c r="D1063" s="11"/>
    </row>
    <row r="1064" spans="2:4" ht="18" customHeight="1" x14ac:dyDescent="0.25">
      <c r="B1064" s="98"/>
      <c r="C1064" s="11"/>
      <c r="D1064" s="11"/>
    </row>
    <row r="1065" spans="2:4" ht="18" customHeight="1" x14ac:dyDescent="0.25">
      <c r="B1065" s="98"/>
      <c r="C1065" s="11"/>
      <c r="D1065" s="11"/>
    </row>
    <row r="1066" spans="2:4" ht="18" customHeight="1" x14ac:dyDescent="0.25">
      <c r="B1066" s="98"/>
      <c r="C1066" s="11"/>
      <c r="D1066" s="11"/>
    </row>
    <row r="1067" spans="2:4" ht="18" customHeight="1" x14ac:dyDescent="0.25">
      <c r="B1067" s="98"/>
      <c r="C1067" s="11"/>
      <c r="D1067" s="11"/>
    </row>
    <row r="1068" spans="2:4" ht="18" customHeight="1" x14ac:dyDescent="0.25">
      <c r="B1068" s="98"/>
      <c r="C1068" s="11"/>
      <c r="D1068" s="11"/>
    </row>
    <row r="1069" spans="2:4" ht="18" customHeight="1" x14ac:dyDescent="0.25">
      <c r="B1069" s="98"/>
      <c r="C1069" s="11"/>
      <c r="D1069" s="11"/>
    </row>
    <row r="1070" spans="2:4" ht="18" customHeight="1" x14ac:dyDescent="0.25">
      <c r="B1070" s="98"/>
      <c r="C1070" s="11"/>
      <c r="D1070" s="11"/>
    </row>
    <row r="1071" spans="2:4" ht="18" customHeight="1" x14ac:dyDescent="0.25">
      <c r="B1071" s="98"/>
      <c r="C1071" s="11"/>
      <c r="D1071" s="11"/>
    </row>
    <row r="1072" spans="2:4" ht="18" customHeight="1" x14ac:dyDescent="0.25">
      <c r="B1072" s="98"/>
      <c r="C1072" s="11"/>
      <c r="D1072" s="11"/>
    </row>
    <row r="1073" spans="2:4" ht="18" customHeight="1" x14ac:dyDescent="0.25">
      <c r="B1073" s="98"/>
      <c r="C1073" s="11"/>
      <c r="D1073" s="11"/>
    </row>
    <row r="1074" spans="2:4" ht="18" customHeight="1" x14ac:dyDescent="0.25">
      <c r="B1074" s="98"/>
      <c r="C1074" s="11"/>
      <c r="D1074" s="11"/>
    </row>
    <row r="1075" spans="2:4" ht="18" customHeight="1" x14ac:dyDescent="0.25">
      <c r="B1075" s="98"/>
      <c r="C1075" s="11"/>
      <c r="D1075" s="11"/>
    </row>
    <row r="1076" spans="2:4" ht="18" customHeight="1" x14ac:dyDescent="0.25">
      <c r="B1076" s="98"/>
      <c r="C1076" s="11"/>
      <c r="D1076" s="11"/>
    </row>
    <row r="1077" spans="2:4" ht="18" customHeight="1" x14ac:dyDescent="0.25">
      <c r="B1077" s="98"/>
      <c r="C1077" s="11"/>
      <c r="D1077" s="11"/>
    </row>
    <row r="1078" spans="2:4" ht="18" customHeight="1" x14ac:dyDescent="0.25">
      <c r="B1078" s="98"/>
      <c r="C1078" s="11"/>
      <c r="D1078" s="11"/>
    </row>
    <row r="1079" spans="2:4" ht="18" customHeight="1" x14ac:dyDescent="0.25">
      <c r="B1079" s="98"/>
      <c r="C1079" s="11"/>
      <c r="D1079" s="11"/>
    </row>
    <row r="1080" spans="2:4" ht="18" customHeight="1" x14ac:dyDescent="0.25">
      <c r="B1080" s="98"/>
      <c r="C1080" s="11"/>
      <c r="D1080" s="11"/>
    </row>
    <row r="1081" spans="2:4" ht="18" customHeight="1" x14ac:dyDescent="0.25">
      <c r="B1081" s="98"/>
      <c r="C1081" s="11"/>
      <c r="D1081" s="11"/>
    </row>
    <row r="1082" spans="2:4" ht="18" customHeight="1" x14ac:dyDescent="0.25">
      <c r="B1082" s="98"/>
      <c r="C1082" s="11"/>
      <c r="D1082" s="11"/>
    </row>
    <row r="1083" spans="2:4" ht="18" customHeight="1" x14ac:dyDescent="0.25">
      <c r="B1083" s="98"/>
      <c r="C1083" s="11"/>
      <c r="D1083" s="11"/>
    </row>
    <row r="1084" spans="2:4" ht="18" customHeight="1" x14ac:dyDescent="0.25">
      <c r="B1084" s="98"/>
      <c r="C1084" s="11"/>
      <c r="D1084" s="11"/>
    </row>
    <row r="1085" spans="2:4" ht="18" customHeight="1" x14ac:dyDescent="0.25">
      <c r="B1085" s="98"/>
      <c r="C1085" s="11"/>
      <c r="D1085" s="11"/>
    </row>
    <row r="1086" spans="2:4" ht="18" customHeight="1" x14ac:dyDescent="0.25">
      <c r="B1086" s="98"/>
      <c r="C1086" s="11"/>
      <c r="D1086" s="11"/>
    </row>
    <row r="1087" spans="2:4" ht="18" customHeight="1" x14ac:dyDescent="0.25">
      <c r="B1087" s="98"/>
      <c r="C1087" s="11"/>
      <c r="D1087" s="11"/>
    </row>
    <row r="1088" spans="2:4" ht="18" customHeight="1" x14ac:dyDescent="0.25">
      <c r="B1088" s="98"/>
      <c r="C1088" s="11"/>
      <c r="D1088" s="11"/>
    </row>
    <row r="1089" spans="2:4" ht="18" customHeight="1" x14ac:dyDescent="0.25">
      <c r="B1089" s="98"/>
      <c r="C1089" s="11"/>
      <c r="D1089" s="11"/>
    </row>
    <row r="1090" spans="2:4" ht="18" customHeight="1" x14ac:dyDescent="0.25">
      <c r="B1090" s="98"/>
      <c r="C1090" s="11"/>
      <c r="D1090" s="11"/>
    </row>
    <row r="1091" spans="2:4" ht="18" customHeight="1" x14ac:dyDescent="0.25">
      <c r="B1091" s="98"/>
      <c r="C1091" s="11"/>
      <c r="D1091" s="11"/>
    </row>
    <row r="1092" spans="2:4" ht="18" customHeight="1" x14ac:dyDescent="0.25">
      <c r="B1092" s="98"/>
      <c r="C1092" s="11"/>
      <c r="D1092" s="11"/>
    </row>
    <row r="1093" spans="2:4" ht="18" customHeight="1" x14ac:dyDescent="0.25">
      <c r="B1093" s="98"/>
      <c r="C1093" s="11"/>
      <c r="D1093" s="11"/>
    </row>
    <row r="1094" spans="2:4" ht="18" customHeight="1" x14ac:dyDescent="0.25">
      <c r="B1094" s="98"/>
      <c r="C1094" s="11"/>
      <c r="D1094" s="11"/>
    </row>
    <row r="1095" spans="2:4" ht="18" customHeight="1" x14ac:dyDescent="0.25">
      <c r="B1095" s="98"/>
      <c r="C1095" s="11"/>
      <c r="D1095" s="11"/>
    </row>
    <row r="1096" spans="2:4" ht="18" customHeight="1" x14ac:dyDescent="0.25">
      <c r="B1096" s="98"/>
      <c r="C1096" s="11"/>
      <c r="D1096" s="11"/>
    </row>
    <row r="1097" spans="2:4" ht="18" customHeight="1" x14ac:dyDescent="0.25">
      <c r="B1097" s="98"/>
      <c r="C1097" s="11"/>
      <c r="D1097" s="11"/>
    </row>
    <row r="1098" spans="2:4" ht="18" customHeight="1" x14ac:dyDescent="0.25">
      <c r="B1098" s="98"/>
      <c r="C1098" s="11"/>
      <c r="D1098" s="11"/>
    </row>
    <row r="1099" spans="2:4" ht="18" customHeight="1" x14ac:dyDescent="0.25">
      <c r="B1099" s="98"/>
      <c r="C1099" s="11"/>
      <c r="D1099" s="11"/>
    </row>
    <row r="1100" spans="2:4" ht="18" customHeight="1" x14ac:dyDescent="0.25">
      <c r="B1100" s="98"/>
      <c r="C1100" s="11"/>
      <c r="D1100" s="11"/>
    </row>
    <row r="1101" spans="2:4" ht="18" customHeight="1" x14ac:dyDescent="0.25">
      <c r="B1101" s="98"/>
      <c r="C1101" s="11"/>
      <c r="D1101" s="11"/>
    </row>
    <row r="1102" spans="2:4" ht="18" customHeight="1" x14ac:dyDescent="0.25">
      <c r="B1102" s="98"/>
      <c r="C1102" s="11"/>
      <c r="D1102" s="11"/>
    </row>
    <row r="1103" spans="2:4" ht="18" customHeight="1" x14ac:dyDescent="0.25">
      <c r="B1103" s="98"/>
      <c r="C1103" s="11"/>
      <c r="D1103" s="11"/>
    </row>
    <row r="1104" spans="2:4" ht="18" customHeight="1" x14ac:dyDescent="0.25">
      <c r="B1104" s="98"/>
      <c r="C1104" s="11"/>
      <c r="D1104" s="11"/>
    </row>
    <row r="1105" spans="2:4" ht="18" customHeight="1" x14ac:dyDescent="0.25">
      <c r="B1105" s="98"/>
      <c r="C1105" s="11"/>
      <c r="D1105" s="11"/>
    </row>
    <row r="1106" spans="2:4" ht="18" customHeight="1" x14ac:dyDescent="0.25">
      <c r="B1106" s="98"/>
      <c r="C1106" s="11"/>
      <c r="D1106" s="11"/>
    </row>
    <row r="1107" spans="2:4" ht="18" customHeight="1" x14ac:dyDescent="0.25">
      <c r="B1107" s="98"/>
      <c r="C1107" s="11"/>
      <c r="D1107" s="11"/>
    </row>
    <row r="1108" spans="2:4" ht="18" customHeight="1" x14ac:dyDescent="0.25">
      <c r="B1108" s="98"/>
      <c r="C1108" s="11"/>
      <c r="D1108" s="11"/>
    </row>
    <row r="1109" spans="2:4" ht="18" customHeight="1" x14ac:dyDescent="0.25">
      <c r="B1109" s="98"/>
      <c r="C1109" s="11"/>
      <c r="D1109" s="11"/>
    </row>
    <row r="1110" spans="2:4" ht="18" customHeight="1" x14ac:dyDescent="0.25">
      <c r="B1110" s="98"/>
      <c r="C1110" s="11"/>
      <c r="D1110" s="11"/>
    </row>
    <row r="1111" spans="2:4" ht="18" customHeight="1" x14ac:dyDescent="0.25">
      <c r="B1111" s="98"/>
      <c r="C1111" s="11"/>
      <c r="D1111" s="11"/>
    </row>
    <row r="1112" spans="2:4" ht="18" customHeight="1" x14ac:dyDescent="0.25">
      <c r="B1112" s="98"/>
      <c r="C1112" s="11"/>
      <c r="D1112" s="11"/>
    </row>
    <row r="1113" spans="2:4" ht="18" customHeight="1" x14ac:dyDescent="0.25">
      <c r="B1113" s="98"/>
      <c r="C1113" s="11"/>
      <c r="D1113" s="11"/>
    </row>
    <row r="1114" spans="2:4" ht="18" customHeight="1" x14ac:dyDescent="0.25">
      <c r="B1114" s="98"/>
      <c r="C1114" s="11"/>
      <c r="D1114" s="11"/>
    </row>
    <row r="1115" spans="2:4" ht="18" customHeight="1" x14ac:dyDescent="0.25">
      <c r="B1115" s="98"/>
      <c r="C1115" s="11"/>
      <c r="D1115" s="11"/>
    </row>
    <row r="1116" spans="2:4" ht="18" customHeight="1" x14ac:dyDescent="0.25">
      <c r="B1116" s="98"/>
      <c r="C1116" s="11"/>
      <c r="D1116" s="11"/>
    </row>
    <row r="1117" spans="2:4" ht="18" customHeight="1" x14ac:dyDescent="0.25">
      <c r="B1117" s="98"/>
      <c r="C1117" s="11"/>
      <c r="D1117" s="11"/>
    </row>
    <row r="1118" spans="2:4" ht="18" customHeight="1" x14ac:dyDescent="0.25">
      <c r="B1118" s="98"/>
      <c r="C1118" s="11"/>
      <c r="D1118" s="11"/>
    </row>
    <row r="1119" spans="2:4" ht="18" customHeight="1" x14ac:dyDescent="0.25">
      <c r="B1119" s="98"/>
      <c r="C1119" s="11"/>
      <c r="D1119" s="11"/>
    </row>
    <row r="1120" spans="2:4" ht="18" customHeight="1" x14ac:dyDescent="0.25">
      <c r="B1120" s="98"/>
      <c r="C1120" s="11"/>
      <c r="D1120" s="11"/>
    </row>
    <row r="1121" spans="2:4" ht="18" customHeight="1" x14ac:dyDescent="0.25">
      <c r="B1121" s="98"/>
      <c r="C1121" s="11"/>
      <c r="D1121" s="11"/>
    </row>
    <row r="1122" spans="2:4" ht="18" customHeight="1" x14ac:dyDescent="0.25">
      <c r="B1122" s="98"/>
      <c r="C1122" s="11"/>
      <c r="D1122" s="11"/>
    </row>
    <row r="1123" spans="2:4" ht="18" customHeight="1" x14ac:dyDescent="0.25">
      <c r="B1123" s="98"/>
      <c r="C1123" s="11"/>
      <c r="D1123" s="11"/>
    </row>
    <row r="1124" spans="2:4" ht="18" customHeight="1" x14ac:dyDescent="0.25">
      <c r="B1124" s="98"/>
      <c r="C1124" s="11"/>
      <c r="D1124" s="11"/>
    </row>
    <row r="1125" spans="2:4" ht="18" customHeight="1" x14ac:dyDescent="0.25">
      <c r="B1125" s="98"/>
      <c r="C1125" s="11"/>
      <c r="D1125" s="11"/>
    </row>
    <row r="1126" spans="2:4" ht="18" customHeight="1" x14ac:dyDescent="0.25">
      <c r="B1126" s="98"/>
      <c r="C1126" s="11"/>
      <c r="D1126" s="11"/>
    </row>
    <row r="1127" spans="2:4" ht="18" customHeight="1" x14ac:dyDescent="0.25">
      <c r="B1127" s="98"/>
      <c r="C1127" s="11"/>
      <c r="D1127" s="11"/>
    </row>
    <row r="1128" spans="2:4" ht="18" customHeight="1" x14ac:dyDescent="0.25">
      <c r="B1128" s="98"/>
      <c r="C1128" s="11"/>
      <c r="D1128" s="11"/>
    </row>
    <row r="1129" spans="2:4" ht="18" customHeight="1" x14ac:dyDescent="0.25">
      <c r="B1129" s="98"/>
      <c r="C1129" s="11"/>
      <c r="D1129" s="11"/>
    </row>
    <row r="1130" spans="2:4" ht="18" customHeight="1" x14ac:dyDescent="0.25">
      <c r="B1130" s="98"/>
      <c r="C1130" s="11"/>
      <c r="D1130" s="11"/>
    </row>
    <row r="1131" spans="2:4" ht="18" customHeight="1" x14ac:dyDescent="0.25">
      <c r="B1131" s="98"/>
      <c r="C1131" s="11"/>
      <c r="D1131" s="11"/>
    </row>
    <row r="1132" spans="2:4" ht="18" customHeight="1" x14ac:dyDescent="0.25">
      <c r="B1132" s="98"/>
      <c r="C1132" s="11"/>
      <c r="D1132" s="11"/>
    </row>
    <row r="1133" spans="2:4" ht="18" customHeight="1" x14ac:dyDescent="0.25">
      <c r="B1133" s="98"/>
      <c r="C1133" s="11"/>
      <c r="D1133" s="11"/>
    </row>
    <row r="1134" spans="2:4" ht="18" customHeight="1" x14ac:dyDescent="0.25">
      <c r="B1134" s="98"/>
      <c r="C1134" s="11"/>
      <c r="D1134" s="11"/>
    </row>
    <row r="1135" spans="2:4" ht="18" customHeight="1" x14ac:dyDescent="0.25">
      <c r="B1135" s="98"/>
      <c r="C1135" s="11"/>
      <c r="D1135" s="11"/>
    </row>
    <row r="1136" spans="2:4" ht="18" customHeight="1" x14ac:dyDescent="0.25">
      <c r="B1136" s="98"/>
      <c r="C1136" s="11"/>
      <c r="D1136" s="11"/>
    </row>
    <row r="1137" spans="2:4" ht="18" customHeight="1" x14ac:dyDescent="0.25">
      <c r="B1137" s="98"/>
      <c r="C1137" s="11"/>
      <c r="D1137" s="11"/>
    </row>
    <row r="1138" spans="2:4" ht="18" customHeight="1" x14ac:dyDescent="0.25">
      <c r="B1138" s="98"/>
      <c r="C1138" s="11"/>
      <c r="D1138" s="11"/>
    </row>
    <row r="1139" spans="2:4" ht="18" customHeight="1" x14ac:dyDescent="0.25">
      <c r="B1139" s="98"/>
      <c r="C1139" s="11"/>
      <c r="D1139" s="11"/>
    </row>
    <row r="1140" spans="2:4" ht="18" customHeight="1" x14ac:dyDescent="0.25">
      <c r="B1140" s="98"/>
      <c r="C1140" s="11"/>
      <c r="D1140" s="11"/>
    </row>
    <row r="1141" spans="2:4" ht="18" customHeight="1" x14ac:dyDescent="0.25">
      <c r="B1141" s="98"/>
      <c r="C1141" s="11"/>
      <c r="D1141" s="11"/>
    </row>
    <row r="1142" spans="2:4" ht="18" customHeight="1" x14ac:dyDescent="0.25">
      <c r="B1142" s="98"/>
      <c r="C1142" s="11"/>
      <c r="D1142" s="11"/>
    </row>
    <row r="1143" spans="2:4" ht="18" customHeight="1" x14ac:dyDescent="0.25">
      <c r="B1143" s="98"/>
      <c r="C1143" s="11"/>
      <c r="D1143" s="11"/>
    </row>
    <row r="1144" spans="2:4" ht="18" customHeight="1" x14ac:dyDescent="0.25">
      <c r="B1144" s="98"/>
      <c r="C1144" s="11"/>
      <c r="D1144" s="11"/>
    </row>
    <row r="1145" spans="2:4" ht="18" customHeight="1" x14ac:dyDescent="0.25">
      <c r="B1145" s="98"/>
      <c r="C1145" s="11"/>
      <c r="D1145" s="11"/>
    </row>
    <row r="1146" spans="2:4" ht="18" customHeight="1" x14ac:dyDescent="0.25">
      <c r="B1146" s="98"/>
      <c r="C1146" s="11"/>
      <c r="D1146" s="11"/>
    </row>
    <row r="1147" spans="2:4" ht="18" customHeight="1" x14ac:dyDescent="0.25">
      <c r="B1147" s="98"/>
      <c r="C1147" s="11"/>
      <c r="D1147" s="11"/>
    </row>
    <row r="1148" spans="2:4" ht="18" customHeight="1" x14ac:dyDescent="0.25">
      <c r="B1148" s="98"/>
      <c r="C1148" s="11"/>
      <c r="D1148" s="11"/>
    </row>
    <row r="1149" spans="2:4" ht="18" customHeight="1" x14ac:dyDescent="0.25">
      <c r="B1149" s="98"/>
      <c r="C1149" s="11"/>
      <c r="D1149" s="11"/>
    </row>
    <row r="1150" spans="2:4" ht="18" customHeight="1" x14ac:dyDescent="0.25">
      <c r="B1150" s="98"/>
      <c r="C1150" s="11"/>
      <c r="D1150" s="11"/>
    </row>
    <row r="1151" spans="2:4" ht="18" customHeight="1" x14ac:dyDescent="0.25">
      <c r="B1151" s="98"/>
      <c r="C1151" s="11"/>
      <c r="D1151" s="11"/>
    </row>
    <row r="1152" spans="2:4" ht="18" customHeight="1" x14ac:dyDescent="0.25">
      <c r="B1152" s="98"/>
      <c r="C1152" s="11"/>
      <c r="D1152" s="11"/>
    </row>
    <row r="1153" spans="2:4" ht="18" customHeight="1" x14ac:dyDescent="0.25">
      <c r="B1153" s="98"/>
      <c r="C1153" s="11"/>
      <c r="D1153" s="11"/>
    </row>
    <row r="1154" spans="2:4" ht="18" customHeight="1" x14ac:dyDescent="0.25">
      <c r="B1154" s="98"/>
      <c r="C1154" s="11"/>
      <c r="D1154" s="11"/>
    </row>
    <row r="1155" spans="2:4" ht="18" customHeight="1" x14ac:dyDescent="0.25">
      <c r="B1155" s="98"/>
      <c r="C1155" s="11"/>
      <c r="D1155" s="11"/>
    </row>
    <row r="1156" spans="2:4" ht="18" customHeight="1" x14ac:dyDescent="0.25">
      <c r="B1156" s="98"/>
      <c r="C1156" s="11"/>
      <c r="D1156" s="11"/>
    </row>
    <row r="1157" spans="2:4" ht="18" customHeight="1" x14ac:dyDescent="0.25">
      <c r="B1157" s="98"/>
      <c r="C1157" s="11"/>
      <c r="D1157" s="11"/>
    </row>
    <row r="1158" spans="2:4" ht="18" customHeight="1" x14ac:dyDescent="0.25">
      <c r="B1158" s="98"/>
      <c r="C1158" s="11"/>
      <c r="D1158" s="11"/>
    </row>
    <row r="1159" spans="2:4" ht="18" customHeight="1" x14ac:dyDescent="0.25">
      <c r="B1159" s="98"/>
      <c r="C1159" s="11"/>
      <c r="D1159" s="11"/>
    </row>
    <row r="1160" spans="2:4" ht="18" customHeight="1" x14ac:dyDescent="0.25">
      <c r="B1160" s="98"/>
      <c r="C1160" s="11"/>
      <c r="D1160" s="11"/>
    </row>
    <row r="1161" spans="2:4" ht="18" customHeight="1" x14ac:dyDescent="0.25">
      <c r="B1161" s="98"/>
      <c r="C1161" s="11"/>
      <c r="D1161" s="11"/>
    </row>
    <row r="1162" spans="2:4" ht="18" customHeight="1" x14ac:dyDescent="0.25">
      <c r="B1162" s="98"/>
      <c r="C1162" s="11"/>
      <c r="D1162" s="11"/>
    </row>
    <row r="1163" spans="2:4" ht="18" customHeight="1" x14ac:dyDescent="0.25">
      <c r="B1163" s="98"/>
      <c r="C1163" s="11"/>
      <c r="D1163" s="11"/>
    </row>
    <row r="1164" spans="2:4" ht="18" customHeight="1" x14ac:dyDescent="0.25">
      <c r="B1164" s="98"/>
      <c r="C1164" s="11"/>
      <c r="D1164" s="11"/>
    </row>
    <row r="1165" spans="2:4" ht="18" customHeight="1" x14ac:dyDescent="0.25">
      <c r="B1165" s="98"/>
      <c r="C1165" s="11"/>
      <c r="D1165" s="11"/>
    </row>
    <row r="1166" spans="2:4" ht="18" customHeight="1" x14ac:dyDescent="0.25">
      <c r="B1166" s="98"/>
      <c r="C1166" s="11"/>
      <c r="D1166" s="11"/>
    </row>
    <row r="1167" spans="2:4" ht="18" customHeight="1" x14ac:dyDescent="0.25">
      <c r="B1167" s="98"/>
      <c r="C1167" s="11"/>
      <c r="D1167" s="11"/>
    </row>
    <row r="1168" spans="2:4" ht="18" customHeight="1" x14ac:dyDescent="0.25">
      <c r="B1168" s="98"/>
      <c r="C1168" s="11"/>
      <c r="D1168" s="11"/>
    </row>
    <row r="1169" spans="2:4" ht="18" customHeight="1" x14ac:dyDescent="0.25">
      <c r="B1169" s="98"/>
      <c r="C1169" s="11"/>
      <c r="D1169" s="11"/>
    </row>
    <row r="1170" spans="2:4" ht="18" customHeight="1" x14ac:dyDescent="0.25">
      <c r="B1170" s="98"/>
      <c r="C1170" s="11"/>
      <c r="D1170" s="11"/>
    </row>
    <row r="1171" spans="2:4" ht="18" customHeight="1" x14ac:dyDescent="0.25">
      <c r="B1171" s="98"/>
      <c r="C1171" s="11"/>
      <c r="D1171" s="11"/>
    </row>
    <row r="1172" spans="2:4" ht="18" customHeight="1" x14ac:dyDescent="0.25">
      <c r="B1172" s="98"/>
      <c r="C1172" s="11"/>
      <c r="D1172" s="11"/>
    </row>
    <row r="1173" spans="2:4" ht="18" customHeight="1" x14ac:dyDescent="0.25">
      <c r="B1173" s="98"/>
      <c r="C1173" s="11"/>
      <c r="D1173" s="11"/>
    </row>
    <row r="1174" spans="2:4" ht="18" customHeight="1" x14ac:dyDescent="0.25">
      <c r="B1174" s="98"/>
      <c r="C1174" s="11"/>
      <c r="D1174" s="11"/>
    </row>
    <row r="1175" spans="2:4" ht="18" customHeight="1" x14ac:dyDescent="0.25">
      <c r="B1175" s="98"/>
      <c r="C1175" s="11"/>
      <c r="D1175" s="11"/>
    </row>
    <row r="1176" spans="2:4" ht="18" customHeight="1" x14ac:dyDescent="0.25">
      <c r="B1176" s="98"/>
      <c r="C1176" s="11"/>
      <c r="D1176" s="11"/>
    </row>
    <row r="1177" spans="2:4" ht="18" customHeight="1" x14ac:dyDescent="0.25">
      <c r="B1177" s="98"/>
      <c r="C1177" s="11"/>
      <c r="D1177" s="11"/>
    </row>
    <row r="1178" spans="2:4" ht="18" customHeight="1" x14ac:dyDescent="0.25">
      <c r="B1178" s="98"/>
      <c r="C1178" s="11"/>
      <c r="D1178" s="11"/>
    </row>
    <row r="1179" spans="2:4" ht="18" customHeight="1" x14ac:dyDescent="0.25">
      <c r="B1179" s="98"/>
      <c r="C1179" s="11"/>
      <c r="D1179" s="11"/>
    </row>
    <row r="1180" spans="2:4" ht="18" customHeight="1" x14ac:dyDescent="0.25">
      <c r="B1180" s="98"/>
      <c r="C1180" s="11"/>
      <c r="D1180" s="11"/>
    </row>
    <row r="1181" spans="2:4" ht="18" customHeight="1" x14ac:dyDescent="0.25">
      <c r="B1181" s="98"/>
      <c r="C1181" s="11"/>
      <c r="D1181" s="11"/>
    </row>
    <row r="1182" spans="2:4" ht="18" customHeight="1" x14ac:dyDescent="0.25">
      <c r="B1182" s="98"/>
      <c r="C1182" s="11"/>
      <c r="D1182" s="11"/>
    </row>
    <row r="1183" spans="2:4" ht="18" customHeight="1" x14ac:dyDescent="0.25">
      <c r="B1183" s="98"/>
      <c r="C1183" s="11"/>
      <c r="D1183" s="11"/>
    </row>
    <row r="1184" spans="2:4" ht="18" customHeight="1" x14ac:dyDescent="0.25">
      <c r="B1184" s="98"/>
      <c r="C1184" s="11"/>
      <c r="D1184" s="11"/>
    </row>
    <row r="1185" spans="2:4" ht="18" customHeight="1" x14ac:dyDescent="0.25">
      <c r="B1185" s="98"/>
      <c r="C1185" s="11"/>
      <c r="D1185" s="11"/>
    </row>
    <row r="1186" spans="2:4" ht="18" customHeight="1" x14ac:dyDescent="0.25">
      <c r="B1186" s="98"/>
      <c r="C1186" s="11"/>
      <c r="D1186" s="11"/>
    </row>
    <row r="1187" spans="2:4" ht="18" customHeight="1" x14ac:dyDescent="0.25">
      <c r="B1187" s="98"/>
      <c r="C1187" s="11"/>
      <c r="D1187" s="11"/>
    </row>
    <row r="1188" spans="2:4" ht="18" customHeight="1" x14ac:dyDescent="0.25">
      <c r="B1188" s="98"/>
      <c r="C1188" s="11"/>
      <c r="D1188" s="11"/>
    </row>
    <row r="1189" spans="2:4" ht="18" customHeight="1" x14ac:dyDescent="0.25">
      <c r="B1189" s="98"/>
      <c r="C1189" s="11"/>
      <c r="D1189" s="11"/>
    </row>
    <row r="1190" spans="2:4" ht="18" customHeight="1" x14ac:dyDescent="0.25">
      <c r="B1190" s="98"/>
      <c r="C1190" s="11"/>
      <c r="D1190" s="11"/>
    </row>
    <row r="1191" spans="2:4" ht="18" customHeight="1" x14ac:dyDescent="0.25">
      <c r="B1191" s="98"/>
      <c r="C1191" s="11"/>
      <c r="D1191" s="11"/>
    </row>
    <row r="1192" spans="2:4" ht="18" customHeight="1" x14ac:dyDescent="0.25">
      <c r="B1192" s="98"/>
      <c r="C1192" s="11"/>
      <c r="D1192" s="11"/>
    </row>
    <row r="1193" spans="2:4" ht="18" customHeight="1" x14ac:dyDescent="0.25">
      <c r="B1193" s="98"/>
      <c r="C1193" s="11"/>
      <c r="D1193" s="11"/>
    </row>
    <row r="1194" spans="2:4" ht="18" customHeight="1" x14ac:dyDescent="0.25">
      <c r="B1194" s="98"/>
      <c r="C1194" s="11"/>
      <c r="D1194" s="11"/>
    </row>
    <row r="1195" spans="2:4" ht="18" customHeight="1" x14ac:dyDescent="0.25">
      <c r="B1195" s="98"/>
      <c r="C1195" s="11"/>
      <c r="D1195" s="11"/>
    </row>
    <row r="1196" spans="2:4" ht="18" customHeight="1" x14ac:dyDescent="0.25">
      <c r="B1196" s="98"/>
      <c r="C1196" s="11"/>
      <c r="D1196" s="11"/>
    </row>
    <row r="1197" spans="2:4" ht="18" customHeight="1" x14ac:dyDescent="0.25">
      <c r="B1197" s="98"/>
      <c r="C1197" s="11"/>
      <c r="D1197" s="11"/>
    </row>
    <row r="1198" spans="2:4" ht="18" customHeight="1" x14ac:dyDescent="0.25">
      <c r="B1198" s="98"/>
      <c r="C1198" s="11"/>
      <c r="D1198" s="11"/>
    </row>
    <row r="1199" spans="2:4" ht="18" customHeight="1" x14ac:dyDescent="0.25">
      <c r="B1199" s="98"/>
      <c r="C1199" s="11"/>
      <c r="D1199" s="11"/>
    </row>
    <row r="1200" spans="2:4" ht="18" customHeight="1" x14ac:dyDescent="0.25">
      <c r="B1200" s="98"/>
      <c r="C1200" s="11"/>
      <c r="D1200" s="11"/>
    </row>
    <row r="1201" spans="2:4" ht="18" customHeight="1" x14ac:dyDescent="0.25">
      <c r="B1201" s="98"/>
      <c r="C1201" s="11"/>
      <c r="D1201" s="11"/>
    </row>
    <row r="1202" spans="2:4" ht="18" customHeight="1" x14ac:dyDescent="0.25">
      <c r="B1202" s="98"/>
      <c r="C1202" s="11"/>
      <c r="D1202" s="11"/>
    </row>
    <row r="1203" spans="2:4" ht="18" customHeight="1" x14ac:dyDescent="0.25">
      <c r="B1203" s="98"/>
      <c r="C1203" s="11"/>
      <c r="D1203" s="11"/>
    </row>
    <row r="1204" spans="2:4" ht="18" customHeight="1" x14ac:dyDescent="0.25">
      <c r="B1204" s="98"/>
      <c r="C1204" s="11"/>
      <c r="D1204" s="11"/>
    </row>
    <row r="1205" spans="2:4" ht="18" customHeight="1" x14ac:dyDescent="0.25">
      <c r="B1205" s="98"/>
      <c r="C1205" s="11"/>
      <c r="D1205" s="11"/>
    </row>
    <row r="1206" spans="2:4" ht="18" customHeight="1" x14ac:dyDescent="0.25">
      <c r="B1206" s="98"/>
      <c r="C1206" s="11"/>
      <c r="D1206" s="11"/>
    </row>
    <row r="1207" spans="2:4" ht="18" customHeight="1" x14ac:dyDescent="0.25">
      <c r="B1207" s="98"/>
      <c r="C1207" s="11"/>
      <c r="D1207" s="11"/>
    </row>
    <row r="1208" spans="2:4" ht="18" customHeight="1" x14ac:dyDescent="0.25">
      <c r="B1208" s="98"/>
      <c r="C1208" s="11"/>
      <c r="D1208" s="11"/>
    </row>
    <row r="1209" spans="2:4" ht="18" customHeight="1" x14ac:dyDescent="0.25">
      <c r="B1209" s="98"/>
      <c r="C1209" s="11"/>
      <c r="D1209" s="11"/>
    </row>
    <row r="1210" spans="2:4" ht="18" customHeight="1" x14ac:dyDescent="0.25">
      <c r="B1210" s="98"/>
      <c r="C1210" s="11"/>
      <c r="D1210" s="11"/>
    </row>
    <row r="1211" spans="2:4" ht="18" customHeight="1" x14ac:dyDescent="0.25">
      <c r="B1211" s="98"/>
      <c r="C1211" s="11"/>
      <c r="D1211" s="11"/>
    </row>
    <row r="1212" spans="2:4" ht="18" customHeight="1" x14ac:dyDescent="0.25">
      <c r="B1212" s="98"/>
      <c r="C1212" s="11"/>
      <c r="D1212" s="11"/>
    </row>
    <row r="1213" spans="2:4" ht="18" customHeight="1" x14ac:dyDescent="0.25">
      <c r="B1213" s="98"/>
      <c r="C1213" s="11"/>
      <c r="D1213" s="11"/>
    </row>
    <row r="1214" spans="2:4" ht="18" customHeight="1" x14ac:dyDescent="0.25">
      <c r="B1214" s="98"/>
      <c r="C1214" s="11"/>
      <c r="D1214" s="11"/>
    </row>
    <row r="1215" spans="2:4" ht="18" customHeight="1" x14ac:dyDescent="0.25">
      <c r="B1215" s="98"/>
      <c r="C1215" s="11"/>
      <c r="D1215" s="11"/>
    </row>
    <row r="1216" spans="2:4" ht="18" customHeight="1" x14ac:dyDescent="0.25">
      <c r="B1216" s="98"/>
      <c r="C1216" s="11"/>
      <c r="D1216" s="11"/>
    </row>
    <row r="1217" spans="2:4" ht="18" customHeight="1" x14ac:dyDescent="0.25">
      <c r="B1217" s="98"/>
      <c r="C1217" s="11"/>
      <c r="D1217" s="11"/>
    </row>
    <row r="1218" spans="2:4" ht="18" customHeight="1" x14ac:dyDescent="0.25">
      <c r="B1218" s="98"/>
      <c r="C1218" s="11"/>
      <c r="D1218" s="11"/>
    </row>
    <row r="1219" spans="2:4" ht="18" customHeight="1" x14ac:dyDescent="0.25">
      <c r="B1219" s="98"/>
      <c r="C1219" s="11"/>
      <c r="D1219" s="11"/>
    </row>
    <row r="1220" spans="2:4" ht="18" customHeight="1" x14ac:dyDescent="0.25">
      <c r="B1220" s="98"/>
      <c r="C1220" s="11"/>
      <c r="D1220" s="11"/>
    </row>
    <row r="1221" spans="2:4" ht="18" customHeight="1" x14ac:dyDescent="0.25">
      <c r="B1221" s="98"/>
      <c r="C1221" s="11"/>
      <c r="D1221" s="11"/>
    </row>
    <row r="1222" spans="2:4" ht="18" customHeight="1" x14ac:dyDescent="0.25">
      <c r="B1222" s="98"/>
      <c r="C1222" s="11"/>
      <c r="D1222" s="11"/>
    </row>
    <row r="1223" spans="2:4" ht="18" customHeight="1" x14ac:dyDescent="0.25">
      <c r="B1223" s="98"/>
      <c r="C1223" s="11"/>
      <c r="D1223" s="11"/>
    </row>
    <row r="1224" spans="2:4" ht="18" customHeight="1" x14ac:dyDescent="0.25">
      <c r="B1224" s="98"/>
      <c r="C1224" s="11"/>
      <c r="D1224" s="11"/>
    </row>
    <row r="1225" spans="2:4" ht="18" customHeight="1" x14ac:dyDescent="0.25">
      <c r="B1225" s="98"/>
      <c r="C1225" s="11"/>
      <c r="D1225" s="11"/>
    </row>
    <row r="1226" spans="2:4" ht="18" customHeight="1" x14ac:dyDescent="0.25">
      <c r="B1226" s="98"/>
      <c r="C1226" s="11"/>
      <c r="D1226" s="11"/>
    </row>
  </sheetData>
  <autoFilter ref="A6:DA29"/>
  <mergeCells count="9">
    <mergeCell ref="C30:D30"/>
    <mergeCell ref="C5:C6"/>
    <mergeCell ref="D5:D6"/>
    <mergeCell ref="C7:D7"/>
    <mergeCell ref="A1:D1"/>
    <mergeCell ref="A2:D2"/>
    <mergeCell ref="A4:A6"/>
    <mergeCell ref="B4:B6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27"/>
  <sheetViews>
    <sheetView zoomScale="90" zoomScaleNormal="90" workbookViewId="0">
      <pane xSplit="1" ySplit="6" topLeftCell="B21" activePane="bottomRight" state="frozen"/>
      <selection pane="topRight" activeCell="B1" sqref="B1"/>
      <selection pane="bottomLeft" activeCell="A7" sqref="A7"/>
      <selection pane="bottomRight" activeCell="C34" sqref="C34"/>
    </sheetView>
  </sheetViews>
  <sheetFormatPr defaultRowHeight="18" customHeight="1" x14ac:dyDescent="0.25"/>
  <cols>
    <col min="1" max="1" width="7.42578125" style="45" bestFit="1" customWidth="1"/>
    <col min="2" max="2" width="60.42578125" style="99" customWidth="1"/>
    <col min="3" max="3" width="16.140625" style="20" customWidth="1"/>
    <col min="4" max="4" width="16.140625" style="21" customWidth="1"/>
    <col min="5" max="6" width="9.140625" style="11"/>
    <col min="7" max="7" width="10.7109375" style="11" bestFit="1" customWidth="1"/>
    <col min="8" max="106" width="9.140625" style="15"/>
    <col min="107" max="16384" width="9.140625" style="11"/>
  </cols>
  <sheetData>
    <row r="1" spans="1:106" s="27" customFormat="1" ht="23.25" customHeight="1" x14ac:dyDescent="0.3">
      <c r="A1" s="162" t="s">
        <v>28</v>
      </c>
      <c r="B1" s="162"/>
      <c r="C1" s="162"/>
      <c r="D1" s="162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</row>
    <row r="2" spans="1:106" s="27" customFormat="1" ht="23.25" customHeight="1" x14ac:dyDescent="0.3">
      <c r="A2" s="162" t="s">
        <v>81</v>
      </c>
      <c r="B2" s="162"/>
      <c r="C2" s="162"/>
      <c r="D2" s="162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</row>
    <row r="3" spans="1:106" ht="10.5" customHeight="1" x14ac:dyDescent="0.25">
      <c r="A3" s="42"/>
      <c r="B3" s="102"/>
      <c r="C3" s="24"/>
      <c r="D3" s="24"/>
    </row>
    <row r="4" spans="1:106" ht="28.5" customHeight="1" x14ac:dyDescent="0.25">
      <c r="A4" s="167" t="s">
        <v>4</v>
      </c>
      <c r="B4" s="165" t="s">
        <v>3</v>
      </c>
      <c r="C4" s="163" t="s">
        <v>24</v>
      </c>
      <c r="D4" s="163"/>
    </row>
    <row r="5" spans="1:106" s="18" customFormat="1" ht="18" customHeight="1" x14ac:dyDescent="0.25">
      <c r="A5" s="168"/>
      <c r="B5" s="166"/>
      <c r="C5" s="163" t="s">
        <v>2</v>
      </c>
      <c r="D5" s="177" t="s">
        <v>1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</row>
    <row r="6" spans="1:106" s="18" customFormat="1" ht="31.5" customHeight="1" x14ac:dyDescent="0.25">
      <c r="A6" s="178"/>
      <c r="B6" s="179"/>
      <c r="C6" s="163"/>
      <c r="D6" s="177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</row>
    <row r="7" spans="1:106" s="29" customFormat="1" ht="18" customHeight="1" x14ac:dyDescent="0.25">
      <c r="A7" s="43"/>
      <c r="B7" s="96" t="s">
        <v>26</v>
      </c>
      <c r="C7" s="170">
        <f>'T4'!C30</f>
        <v>104998864</v>
      </c>
      <c r="D7" s="171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ht="15.75" x14ac:dyDescent="0.25">
      <c r="A8" s="44" t="s">
        <v>267</v>
      </c>
      <c r="B8" s="93" t="s">
        <v>215</v>
      </c>
      <c r="C8" s="12">
        <v>500000</v>
      </c>
      <c r="D8" s="13"/>
    </row>
    <row r="9" spans="1:106" ht="15.75" x14ac:dyDescent="0.25">
      <c r="A9" s="44" t="s">
        <v>268</v>
      </c>
      <c r="B9" s="93" t="s">
        <v>216</v>
      </c>
      <c r="C9" s="59" t="s">
        <v>30</v>
      </c>
      <c r="D9" s="60">
        <v>2120000</v>
      </c>
    </row>
    <row r="10" spans="1:106" ht="15.75" x14ac:dyDescent="0.25">
      <c r="A10" s="44" t="s">
        <v>268</v>
      </c>
      <c r="B10" s="93" t="s">
        <v>217</v>
      </c>
      <c r="C10" s="59" t="s">
        <v>30</v>
      </c>
      <c r="D10" s="60">
        <v>400000</v>
      </c>
    </row>
    <row r="11" spans="1:106" ht="15.75" x14ac:dyDescent="0.25">
      <c r="A11" s="44" t="s">
        <v>268</v>
      </c>
      <c r="B11" s="93" t="s">
        <v>218</v>
      </c>
      <c r="C11" s="59">
        <v>500000</v>
      </c>
      <c r="D11" s="60" t="s">
        <v>30</v>
      </c>
    </row>
    <row r="12" spans="1:106" ht="15.75" x14ac:dyDescent="0.25">
      <c r="A12" s="44" t="s">
        <v>269</v>
      </c>
      <c r="B12" s="93" t="s">
        <v>219</v>
      </c>
      <c r="C12" s="59">
        <v>150000</v>
      </c>
      <c r="D12" s="60" t="s">
        <v>30</v>
      </c>
    </row>
    <row r="13" spans="1:106" ht="15.75" x14ac:dyDescent="0.25">
      <c r="A13" s="44" t="s">
        <v>270</v>
      </c>
      <c r="B13" s="93" t="s">
        <v>128</v>
      </c>
      <c r="C13" s="59">
        <v>1000000</v>
      </c>
      <c r="D13" s="60" t="s">
        <v>30</v>
      </c>
    </row>
    <row r="14" spans="1:106" ht="15.75" x14ac:dyDescent="0.25">
      <c r="A14" s="44" t="s">
        <v>270</v>
      </c>
      <c r="B14" s="93" t="s">
        <v>220</v>
      </c>
      <c r="C14" s="59">
        <v>200000</v>
      </c>
      <c r="D14" s="60" t="s">
        <v>30</v>
      </c>
    </row>
    <row r="15" spans="1:106" ht="15.75" x14ac:dyDescent="0.25">
      <c r="A15" s="44" t="s">
        <v>270</v>
      </c>
      <c r="B15" s="93" t="s">
        <v>221</v>
      </c>
      <c r="C15" s="59">
        <v>1000000</v>
      </c>
      <c r="D15" s="60" t="s">
        <v>30</v>
      </c>
    </row>
    <row r="16" spans="1:106" ht="15.75" x14ac:dyDescent="0.25">
      <c r="A16" s="44" t="s">
        <v>271</v>
      </c>
      <c r="B16" s="93" t="s">
        <v>222</v>
      </c>
      <c r="C16" s="59">
        <v>1000000</v>
      </c>
      <c r="D16" s="60" t="s">
        <v>30</v>
      </c>
    </row>
    <row r="17" spans="1:106" ht="15.75" x14ac:dyDescent="0.25">
      <c r="A17" s="44" t="s">
        <v>271</v>
      </c>
      <c r="B17" s="93" t="s">
        <v>223</v>
      </c>
      <c r="C17" s="59">
        <v>500000</v>
      </c>
      <c r="D17" s="60" t="s">
        <v>30</v>
      </c>
    </row>
    <row r="18" spans="1:106" ht="15.75" x14ac:dyDescent="0.25">
      <c r="A18" s="44" t="s">
        <v>271</v>
      </c>
      <c r="B18" s="93" t="s">
        <v>224</v>
      </c>
      <c r="C18" s="59">
        <v>100000</v>
      </c>
      <c r="D18" s="60" t="s">
        <v>30</v>
      </c>
    </row>
    <row r="19" spans="1:106" ht="15.75" x14ac:dyDescent="0.25">
      <c r="A19" s="44" t="s">
        <v>272</v>
      </c>
      <c r="B19" s="93" t="s">
        <v>225</v>
      </c>
      <c r="C19" s="59">
        <v>500000</v>
      </c>
      <c r="D19" s="60" t="s">
        <v>30</v>
      </c>
    </row>
    <row r="20" spans="1:106" ht="15.75" x14ac:dyDescent="0.25">
      <c r="A20" s="44" t="s">
        <v>272</v>
      </c>
      <c r="B20" s="93" t="s">
        <v>226</v>
      </c>
      <c r="C20" s="59">
        <v>500000</v>
      </c>
      <c r="D20" s="60" t="s">
        <v>30</v>
      </c>
    </row>
    <row r="21" spans="1:106" ht="15.75" x14ac:dyDescent="0.25">
      <c r="A21" s="44" t="s">
        <v>272</v>
      </c>
      <c r="B21" s="93" t="s">
        <v>227</v>
      </c>
      <c r="C21" s="59">
        <v>1000000</v>
      </c>
      <c r="D21" s="60" t="s">
        <v>30</v>
      </c>
    </row>
    <row r="22" spans="1:106" ht="15.75" x14ac:dyDescent="0.25">
      <c r="A22" s="44" t="s">
        <v>272</v>
      </c>
      <c r="B22" s="93" t="s">
        <v>228</v>
      </c>
      <c r="C22" s="59">
        <v>500000</v>
      </c>
      <c r="D22" s="60" t="s">
        <v>30</v>
      </c>
    </row>
    <row r="23" spans="1:106" ht="15.75" x14ac:dyDescent="0.25">
      <c r="A23" s="44" t="s">
        <v>272</v>
      </c>
      <c r="B23" s="93" t="s">
        <v>229</v>
      </c>
      <c r="C23" s="59">
        <v>300000</v>
      </c>
      <c r="D23" s="60" t="s">
        <v>30</v>
      </c>
    </row>
    <row r="24" spans="1:106" ht="15.75" x14ac:dyDescent="0.25">
      <c r="A24" s="44" t="s">
        <v>273</v>
      </c>
      <c r="B24" s="93" t="s">
        <v>230</v>
      </c>
      <c r="C24" s="59" t="s">
        <v>30</v>
      </c>
      <c r="D24" s="60">
        <v>2120000</v>
      </c>
    </row>
    <row r="25" spans="1:106" ht="15.75" x14ac:dyDescent="0.25">
      <c r="A25" s="44" t="s">
        <v>274</v>
      </c>
      <c r="B25" s="11" t="s">
        <v>29</v>
      </c>
      <c r="C25" s="59">
        <v>8114</v>
      </c>
      <c r="D25" s="60" t="s">
        <v>30</v>
      </c>
    </row>
    <row r="26" spans="1:106" ht="15.75" x14ac:dyDescent="0.25">
      <c r="A26" s="44" t="s">
        <v>275</v>
      </c>
      <c r="B26" s="93" t="s">
        <v>231</v>
      </c>
      <c r="C26" s="59" t="s">
        <v>30</v>
      </c>
      <c r="D26" s="60">
        <v>2802000</v>
      </c>
    </row>
    <row r="27" spans="1:106" ht="15.75" x14ac:dyDescent="0.25">
      <c r="A27" s="44" t="s">
        <v>275</v>
      </c>
      <c r="B27" s="93" t="s">
        <v>232</v>
      </c>
      <c r="C27" s="59" t="s">
        <v>30</v>
      </c>
      <c r="D27" s="60">
        <v>2000000</v>
      </c>
    </row>
    <row r="28" spans="1:106" ht="15.75" x14ac:dyDescent="0.25">
      <c r="A28" s="44" t="s">
        <v>276</v>
      </c>
      <c r="B28" s="93" t="s">
        <v>233</v>
      </c>
      <c r="C28" s="59">
        <v>50000</v>
      </c>
      <c r="D28" s="60" t="s">
        <v>30</v>
      </c>
    </row>
    <row r="29" spans="1:106" ht="15.75" x14ac:dyDescent="0.25">
      <c r="A29" s="44" t="s">
        <v>276</v>
      </c>
      <c r="B29" s="93" t="s">
        <v>234</v>
      </c>
      <c r="C29" s="59">
        <v>500000</v>
      </c>
      <c r="D29" s="60" t="s">
        <v>30</v>
      </c>
    </row>
    <row r="30" spans="1:106" ht="15.75" x14ac:dyDescent="0.25">
      <c r="A30" s="44" t="s">
        <v>277</v>
      </c>
      <c r="B30" s="93" t="s">
        <v>235</v>
      </c>
      <c r="C30" s="59" t="s">
        <v>30</v>
      </c>
      <c r="D30" s="60">
        <v>2000000</v>
      </c>
    </row>
    <row r="31" spans="1:106" s="56" customFormat="1" ht="18" customHeight="1" x14ac:dyDescent="0.25">
      <c r="A31" s="53"/>
      <c r="B31" s="147" t="s">
        <v>31</v>
      </c>
      <c r="C31" s="31">
        <f>SUM(C8:C30)</f>
        <v>8308114</v>
      </c>
      <c r="D31" s="31">
        <f>SUM(D8:D30)</f>
        <v>11442000</v>
      </c>
      <c r="E31" s="54"/>
      <c r="F31" s="54"/>
      <c r="G31" s="54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</row>
    <row r="32" spans="1:106" s="16" customFormat="1" ht="18" customHeight="1" x14ac:dyDescent="0.3">
      <c r="A32" s="108"/>
      <c r="B32" s="144" t="s">
        <v>58</v>
      </c>
      <c r="C32" s="175">
        <f>C7+C31-D31</f>
        <v>101864978</v>
      </c>
      <c r="D32" s="176"/>
      <c r="E32" s="11"/>
      <c r="F32" s="11"/>
      <c r="G32" s="11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</row>
    <row r="33" spans="1:106" s="23" customFormat="1" ht="18" customHeight="1" x14ac:dyDescent="0.25">
      <c r="A33" s="45"/>
      <c r="B33" s="97"/>
      <c r="C33" s="21"/>
      <c r="D33" s="22"/>
      <c r="E33" s="11"/>
      <c r="F33" s="11"/>
      <c r="G33" s="11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</row>
    <row r="34" spans="1:106" s="15" customFormat="1" ht="18" customHeight="1" x14ac:dyDescent="0.25">
      <c r="A34" s="45"/>
      <c r="B34" s="97"/>
      <c r="C34" s="21"/>
      <c r="D34" s="22"/>
      <c r="E34" s="11"/>
      <c r="F34" s="11"/>
      <c r="G34" s="11"/>
    </row>
    <row r="35" spans="1:106" ht="18" customHeight="1" x14ac:dyDescent="0.25">
      <c r="B35" s="97"/>
      <c r="C35" s="21"/>
      <c r="D35" s="22"/>
    </row>
    <row r="36" spans="1:106" ht="18" customHeight="1" x14ac:dyDescent="0.25">
      <c r="B36" s="97"/>
      <c r="C36" s="21"/>
      <c r="D36" s="22"/>
    </row>
    <row r="37" spans="1:106" ht="18" customHeight="1" x14ac:dyDescent="0.25">
      <c r="B37" s="97"/>
      <c r="C37" s="21"/>
      <c r="D37" s="22"/>
    </row>
    <row r="38" spans="1:106" ht="18" customHeight="1" x14ac:dyDescent="0.25">
      <c r="B38" s="98"/>
    </row>
    <row r="39" spans="1:106" ht="18" customHeight="1" x14ac:dyDescent="0.25">
      <c r="B39" s="98"/>
    </row>
    <row r="40" spans="1:106" ht="18" customHeight="1" x14ac:dyDescent="0.25">
      <c r="B40" s="98"/>
    </row>
    <row r="41" spans="1:106" ht="18" customHeight="1" x14ac:dyDescent="0.25">
      <c r="B41" s="98"/>
    </row>
    <row r="42" spans="1:106" ht="18" customHeight="1" x14ac:dyDescent="0.25">
      <c r="B42" s="98"/>
    </row>
    <row r="43" spans="1:106" ht="18" customHeight="1" x14ac:dyDescent="0.25">
      <c r="B43" s="98"/>
    </row>
    <row r="44" spans="1:106" ht="18" customHeight="1" x14ac:dyDescent="0.25">
      <c r="B44" s="98"/>
    </row>
    <row r="45" spans="1:106" ht="18" customHeight="1" x14ac:dyDescent="0.25">
      <c r="B45" s="98"/>
    </row>
    <row r="46" spans="1:106" ht="18" customHeight="1" x14ac:dyDescent="0.25">
      <c r="B46" s="98"/>
    </row>
    <row r="47" spans="1:106" ht="18" customHeight="1" x14ac:dyDescent="0.25">
      <c r="B47" s="98"/>
    </row>
    <row r="48" spans="1:106" ht="18" customHeight="1" x14ac:dyDescent="0.25">
      <c r="B48" s="98"/>
    </row>
    <row r="49" spans="2:4" ht="18" customHeight="1" x14ac:dyDescent="0.25">
      <c r="B49" s="98"/>
    </row>
    <row r="50" spans="2:4" ht="18" customHeight="1" x14ac:dyDescent="0.25">
      <c r="B50" s="98"/>
    </row>
    <row r="51" spans="2:4" ht="18" customHeight="1" x14ac:dyDescent="0.25">
      <c r="B51" s="98"/>
    </row>
    <row r="52" spans="2:4" ht="18" customHeight="1" x14ac:dyDescent="0.25">
      <c r="B52" s="98"/>
      <c r="C52" s="11"/>
      <c r="D52" s="11"/>
    </row>
    <row r="53" spans="2:4" ht="18" customHeight="1" x14ac:dyDescent="0.25">
      <c r="B53" s="98"/>
      <c r="C53" s="11"/>
      <c r="D53" s="11"/>
    </row>
    <row r="54" spans="2:4" ht="18" customHeight="1" x14ac:dyDescent="0.25">
      <c r="B54" s="98"/>
      <c r="C54" s="11"/>
      <c r="D54" s="11"/>
    </row>
    <row r="55" spans="2:4" ht="18" customHeight="1" x14ac:dyDescent="0.25">
      <c r="B55" s="98"/>
      <c r="C55" s="11"/>
      <c r="D55" s="11"/>
    </row>
    <row r="56" spans="2:4" ht="18" customHeight="1" x14ac:dyDescent="0.25">
      <c r="B56" s="98"/>
      <c r="C56" s="11"/>
      <c r="D56" s="11"/>
    </row>
    <row r="57" spans="2:4" ht="18" customHeight="1" x14ac:dyDescent="0.25">
      <c r="B57" s="98"/>
      <c r="C57" s="11"/>
      <c r="D57" s="11"/>
    </row>
    <row r="58" spans="2:4" ht="18" customHeight="1" x14ac:dyDescent="0.25">
      <c r="B58" s="98"/>
      <c r="C58" s="11"/>
      <c r="D58" s="11"/>
    </row>
    <row r="59" spans="2:4" ht="18" customHeight="1" x14ac:dyDescent="0.25">
      <c r="B59" s="98"/>
      <c r="C59" s="11"/>
      <c r="D59" s="11"/>
    </row>
    <row r="60" spans="2:4" ht="18" customHeight="1" x14ac:dyDescent="0.25">
      <c r="B60" s="98"/>
      <c r="C60" s="11"/>
      <c r="D60" s="11"/>
    </row>
    <row r="61" spans="2:4" ht="18" customHeight="1" x14ac:dyDescent="0.25">
      <c r="B61" s="98"/>
      <c r="C61" s="11"/>
      <c r="D61" s="11"/>
    </row>
    <row r="62" spans="2:4" ht="18" customHeight="1" x14ac:dyDescent="0.25">
      <c r="B62" s="98"/>
      <c r="C62" s="11"/>
      <c r="D62" s="11"/>
    </row>
    <row r="63" spans="2:4" ht="18" customHeight="1" x14ac:dyDescent="0.25">
      <c r="B63" s="98"/>
      <c r="C63" s="11"/>
      <c r="D63" s="11"/>
    </row>
    <row r="64" spans="2:4" ht="18" customHeight="1" x14ac:dyDescent="0.25">
      <c r="B64" s="98"/>
      <c r="C64" s="11"/>
      <c r="D64" s="11"/>
    </row>
    <row r="65" spans="2:4" ht="18" customHeight="1" x14ac:dyDescent="0.25">
      <c r="B65" s="98"/>
      <c r="C65" s="11"/>
      <c r="D65" s="11"/>
    </row>
    <row r="66" spans="2:4" ht="18" customHeight="1" x14ac:dyDescent="0.25">
      <c r="B66" s="98"/>
      <c r="C66" s="11"/>
      <c r="D66" s="11"/>
    </row>
    <row r="67" spans="2:4" ht="18" customHeight="1" x14ac:dyDescent="0.25">
      <c r="B67" s="98"/>
      <c r="C67" s="11"/>
      <c r="D67" s="11"/>
    </row>
    <row r="68" spans="2:4" ht="18" customHeight="1" x14ac:dyDescent="0.25">
      <c r="B68" s="98"/>
      <c r="C68" s="11"/>
      <c r="D68" s="11"/>
    </row>
    <row r="69" spans="2:4" ht="18" customHeight="1" x14ac:dyDescent="0.25">
      <c r="B69" s="98"/>
      <c r="C69" s="11"/>
      <c r="D69" s="11"/>
    </row>
    <row r="70" spans="2:4" ht="18" customHeight="1" x14ac:dyDescent="0.25">
      <c r="B70" s="98"/>
      <c r="C70" s="11"/>
      <c r="D70" s="11"/>
    </row>
    <row r="71" spans="2:4" ht="18" customHeight="1" x14ac:dyDescent="0.25">
      <c r="B71" s="98"/>
      <c r="C71" s="11"/>
      <c r="D71" s="11"/>
    </row>
    <row r="72" spans="2:4" ht="18" customHeight="1" x14ac:dyDescent="0.25">
      <c r="B72" s="98"/>
      <c r="C72" s="11"/>
      <c r="D72" s="11"/>
    </row>
    <row r="73" spans="2:4" ht="18" customHeight="1" x14ac:dyDescent="0.25">
      <c r="B73" s="98"/>
      <c r="C73" s="11"/>
      <c r="D73" s="11"/>
    </row>
    <row r="74" spans="2:4" ht="18" customHeight="1" x14ac:dyDescent="0.25">
      <c r="B74" s="98"/>
      <c r="C74" s="11"/>
      <c r="D74" s="11"/>
    </row>
    <row r="75" spans="2:4" ht="18" customHeight="1" x14ac:dyDescent="0.25">
      <c r="B75" s="98"/>
      <c r="C75" s="11"/>
      <c r="D75" s="11"/>
    </row>
    <row r="76" spans="2:4" ht="18" customHeight="1" x14ac:dyDescent="0.25">
      <c r="B76" s="98"/>
      <c r="C76" s="11"/>
      <c r="D76" s="11"/>
    </row>
    <row r="77" spans="2:4" ht="18" customHeight="1" x14ac:dyDescent="0.25">
      <c r="B77" s="98"/>
      <c r="C77" s="11"/>
      <c r="D77" s="11"/>
    </row>
    <row r="78" spans="2:4" ht="18" customHeight="1" x14ac:dyDescent="0.25">
      <c r="B78" s="98"/>
      <c r="C78" s="11"/>
      <c r="D78" s="11"/>
    </row>
    <row r="79" spans="2:4" ht="18" customHeight="1" x14ac:dyDescent="0.25">
      <c r="B79" s="98"/>
      <c r="C79" s="11"/>
      <c r="D79" s="11"/>
    </row>
    <row r="80" spans="2:4" ht="18" customHeight="1" x14ac:dyDescent="0.25">
      <c r="B80" s="98"/>
      <c r="C80" s="11"/>
      <c r="D80" s="11"/>
    </row>
    <row r="81" spans="2:4" ht="18" customHeight="1" x14ac:dyDescent="0.25">
      <c r="B81" s="98"/>
      <c r="C81" s="11"/>
      <c r="D81" s="11"/>
    </row>
    <row r="82" spans="2:4" ht="18" customHeight="1" x14ac:dyDescent="0.25">
      <c r="B82" s="98"/>
      <c r="C82" s="11"/>
      <c r="D82" s="11"/>
    </row>
    <row r="83" spans="2:4" ht="18" customHeight="1" x14ac:dyDescent="0.25">
      <c r="B83" s="98"/>
      <c r="C83" s="11"/>
      <c r="D83" s="11"/>
    </row>
    <row r="84" spans="2:4" ht="18" customHeight="1" x14ac:dyDescent="0.25">
      <c r="B84" s="98"/>
      <c r="C84" s="11"/>
      <c r="D84" s="11"/>
    </row>
    <row r="85" spans="2:4" ht="18" customHeight="1" x14ac:dyDescent="0.25">
      <c r="B85" s="98"/>
      <c r="C85" s="11"/>
      <c r="D85" s="11"/>
    </row>
    <row r="86" spans="2:4" ht="18" customHeight="1" x14ac:dyDescent="0.25">
      <c r="B86" s="98"/>
      <c r="C86" s="11"/>
      <c r="D86" s="11"/>
    </row>
    <row r="87" spans="2:4" ht="18" customHeight="1" x14ac:dyDescent="0.25">
      <c r="B87" s="98"/>
      <c r="C87" s="11"/>
      <c r="D87" s="11"/>
    </row>
    <row r="88" spans="2:4" ht="18" customHeight="1" x14ac:dyDescent="0.25">
      <c r="B88" s="98"/>
      <c r="C88" s="11"/>
      <c r="D88" s="11"/>
    </row>
    <row r="89" spans="2:4" ht="18" customHeight="1" x14ac:dyDescent="0.25">
      <c r="B89" s="98"/>
      <c r="C89" s="11"/>
      <c r="D89" s="11"/>
    </row>
    <row r="90" spans="2:4" ht="18" customHeight="1" x14ac:dyDescent="0.25">
      <c r="B90" s="98"/>
      <c r="C90" s="11"/>
      <c r="D90" s="11"/>
    </row>
    <row r="91" spans="2:4" ht="18" customHeight="1" x14ac:dyDescent="0.25">
      <c r="B91" s="98"/>
      <c r="C91" s="11"/>
      <c r="D91" s="11"/>
    </row>
    <row r="92" spans="2:4" ht="18" customHeight="1" x14ac:dyDescent="0.25">
      <c r="B92" s="98"/>
      <c r="C92" s="11"/>
      <c r="D92" s="11"/>
    </row>
    <row r="93" spans="2:4" ht="18" customHeight="1" x14ac:dyDescent="0.25">
      <c r="B93" s="98"/>
      <c r="C93" s="11"/>
      <c r="D93" s="11"/>
    </row>
    <row r="94" spans="2:4" ht="18" customHeight="1" x14ac:dyDescent="0.25">
      <c r="B94" s="98"/>
      <c r="C94" s="11"/>
      <c r="D94" s="11"/>
    </row>
    <row r="95" spans="2:4" ht="18" customHeight="1" x14ac:dyDescent="0.25">
      <c r="B95" s="98"/>
      <c r="C95" s="11"/>
      <c r="D95" s="11"/>
    </row>
    <row r="96" spans="2:4" ht="18" customHeight="1" x14ac:dyDescent="0.25">
      <c r="B96" s="98"/>
      <c r="C96" s="11"/>
      <c r="D96" s="11"/>
    </row>
    <row r="97" spans="2:4" ht="18" customHeight="1" x14ac:dyDescent="0.25">
      <c r="B97" s="98"/>
      <c r="C97" s="11"/>
      <c r="D97" s="11"/>
    </row>
    <row r="98" spans="2:4" ht="18" customHeight="1" x14ac:dyDescent="0.25">
      <c r="B98" s="98"/>
      <c r="C98" s="11"/>
      <c r="D98" s="11"/>
    </row>
    <row r="99" spans="2:4" ht="18" customHeight="1" x14ac:dyDescent="0.25">
      <c r="B99" s="98"/>
      <c r="C99" s="11"/>
      <c r="D99" s="11"/>
    </row>
    <row r="100" spans="2:4" ht="18" customHeight="1" x14ac:dyDescent="0.25">
      <c r="B100" s="98"/>
      <c r="C100" s="11"/>
      <c r="D100" s="11"/>
    </row>
    <row r="101" spans="2:4" ht="18" customHeight="1" x14ac:dyDescent="0.25">
      <c r="B101" s="98"/>
      <c r="C101" s="11"/>
      <c r="D101" s="11"/>
    </row>
    <row r="102" spans="2:4" ht="18" customHeight="1" x14ac:dyDescent="0.25">
      <c r="B102" s="98"/>
      <c r="C102" s="11"/>
      <c r="D102" s="11"/>
    </row>
    <row r="103" spans="2:4" ht="18" customHeight="1" x14ac:dyDescent="0.25">
      <c r="B103" s="98"/>
      <c r="C103" s="11"/>
      <c r="D103" s="11"/>
    </row>
    <row r="104" spans="2:4" ht="18" customHeight="1" x14ac:dyDescent="0.25">
      <c r="B104" s="98"/>
      <c r="C104" s="11"/>
      <c r="D104" s="11"/>
    </row>
    <row r="105" spans="2:4" ht="18" customHeight="1" x14ac:dyDescent="0.25">
      <c r="B105" s="98"/>
      <c r="C105" s="11"/>
      <c r="D105" s="11"/>
    </row>
    <row r="106" spans="2:4" ht="18" customHeight="1" x14ac:dyDescent="0.25">
      <c r="B106" s="98"/>
      <c r="C106" s="11"/>
      <c r="D106" s="11"/>
    </row>
    <row r="107" spans="2:4" ht="18" customHeight="1" x14ac:dyDescent="0.25">
      <c r="B107" s="98"/>
      <c r="C107" s="11"/>
      <c r="D107" s="11"/>
    </row>
    <row r="108" spans="2:4" ht="18" customHeight="1" x14ac:dyDescent="0.25">
      <c r="B108" s="98"/>
      <c r="C108" s="11"/>
      <c r="D108" s="11"/>
    </row>
    <row r="109" spans="2:4" ht="18" customHeight="1" x14ac:dyDescent="0.25">
      <c r="B109" s="98"/>
      <c r="C109" s="11"/>
      <c r="D109" s="11"/>
    </row>
    <row r="110" spans="2:4" ht="18" customHeight="1" x14ac:dyDescent="0.25">
      <c r="B110" s="98"/>
      <c r="C110" s="11"/>
      <c r="D110" s="11"/>
    </row>
    <row r="111" spans="2:4" ht="18" customHeight="1" x14ac:dyDescent="0.25">
      <c r="B111" s="98"/>
      <c r="C111" s="11"/>
      <c r="D111" s="11"/>
    </row>
    <row r="112" spans="2:4" ht="18" customHeight="1" x14ac:dyDescent="0.25">
      <c r="B112" s="98"/>
      <c r="C112" s="11"/>
      <c r="D112" s="11"/>
    </row>
    <row r="113" spans="2:4" ht="18" customHeight="1" x14ac:dyDescent="0.25">
      <c r="B113" s="98"/>
      <c r="C113" s="11"/>
      <c r="D113" s="11"/>
    </row>
    <row r="114" spans="2:4" ht="18" customHeight="1" x14ac:dyDescent="0.25">
      <c r="B114" s="98"/>
      <c r="C114" s="11"/>
      <c r="D114" s="11"/>
    </row>
    <row r="115" spans="2:4" ht="18" customHeight="1" x14ac:dyDescent="0.25">
      <c r="B115" s="98"/>
      <c r="C115" s="11"/>
      <c r="D115" s="11"/>
    </row>
    <row r="116" spans="2:4" ht="18" customHeight="1" x14ac:dyDescent="0.25">
      <c r="B116" s="98"/>
      <c r="C116" s="11"/>
      <c r="D116" s="11"/>
    </row>
    <row r="117" spans="2:4" ht="18" customHeight="1" x14ac:dyDescent="0.25">
      <c r="B117" s="98"/>
      <c r="C117" s="11"/>
      <c r="D117" s="11"/>
    </row>
    <row r="118" spans="2:4" ht="18" customHeight="1" x14ac:dyDescent="0.25">
      <c r="B118" s="98"/>
      <c r="C118" s="11"/>
      <c r="D118" s="11"/>
    </row>
    <row r="119" spans="2:4" ht="18" customHeight="1" x14ac:dyDescent="0.25">
      <c r="B119" s="98"/>
      <c r="C119" s="11"/>
      <c r="D119" s="11"/>
    </row>
    <row r="120" spans="2:4" ht="18" customHeight="1" x14ac:dyDescent="0.25">
      <c r="B120" s="98"/>
      <c r="C120" s="11"/>
      <c r="D120" s="11"/>
    </row>
    <row r="121" spans="2:4" ht="18" customHeight="1" x14ac:dyDescent="0.25">
      <c r="B121" s="98"/>
      <c r="C121" s="11"/>
      <c r="D121" s="11"/>
    </row>
    <row r="122" spans="2:4" ht="18" customHeight="1" x14ac:dyDescent="0.25">
      <c r="B122" s="98"/>
      <c r="C122" s="11"/>
      <c r="D122" s="11"/>
    </row>
    <row r="123" spans="2:4" ht="18" customHeight="1" x14ac:dyDescent="0.25">
      <c r="B123" s="98"/>
      <c r="C123" s="11"/>
      <c r="D123" s="11"/>
    </row>
    <row r="124" spans="2:4" ht="18" customHeight="1" x14ac:dyDescent="0.25">
      <c r="B124" s="98"/>
      <c r="C124" s="11"/>
      <c r="D124" s="11"/>
    </row>
    <row r="125" spans="2:4" ht="18" customHeight="1" x14ac:dyDescent="0.25">
      <c r="B125" s="98"/>
      <c r="C125" s="11"/>
      <c r="D125" s="11"/>
    </row>
    <row r="126" spans="2:4" ht="18" customHeight="1" x14ac:dyDescent="0.25">
      <c r="B126" s="98"/>
      <c r="C126" s="11"/>
      <c r="D126" s="11"/>
    </row>
    <row r="127" spans="2:4" ht="18" customHeight="1" x14ac:dyDescent="0.25">
      <c r="B127" s="98"/>
      <c r="C127" s="11"/>
      <c r="D127" s="11"/>
    </row>
    <row r="128" spans="2:4" ht="18" customHeight="1" x14ac:dyDescent="0.25">
      <c r="B128" s="98"/>
      <c r="C128" s="11"/>
      <c r="D128" s="11"/>
    </row>
    <row r="129" spans="2:4" ht="18" customHeight="1" x14ac:dyDescent="0.25">
      <c r="B129" s="98"/>
      <c r="C129" s="11"/>
      <c r="D129" s="11"/>
    </row>
    <row r="130" spans="2:4" ht="18" customHeight="1" x14ac:dyDescent="0.25">
      <c r="B130" s="98"/>
      <c r="C130" s="11"/>
      <c r="D130" s="11"/>
    </row>
    <row r="131" spans="2:4" ht="18" customHeight="1" x14ac:dyDescent="0.25">
      <c r="B131" s="98"/>
      <c r="C131" s="11"/>
      <c r="D131" s="11"/>
    </row>
    <row r="132" spans="2:4" ht="18" customHeight="1" x14ac:dyDescent="0.25">
      <c r="B132" s="98"/>
      <c r="C132" s="11"/>
      <c r="D132" s="11"/>
    </row>
    <row r="133" spans="2:4" ht="18" customHeight="1" x14ac:dyDescent="0.25">
      <c r="B133" s="98"/>
      <c r="C133" s="11"/>
      <c r="D133" s="11"/>
    </row>
    <row r="134" spans="2:4" ht="18" customHeight="1" x14ac:dyDescent="0.25">
      <c r="B134" s="98"/>
      <c r="C134" s="11"/>
      <c r="D134" s="11"/>
    </row>
    <row r="135" spans="2:4" ht="18" customHeight="1" x14ac:dyDescent="0.25">
      <c r="B135" s="98"/>
      <c r="C135" s="11"/>
      <c r="D135" s="11"/>
    </row>
    <row r="136" spans="2:4" ht="18" customHeight="1" x14ac:dyDescent="0.25">
      <c r="B136" s="98"/>
      <c r="C136" s="11"/>
      <c r="D136" s="11"/>
    </row>
    <row r="137" spans="2:4" ht="18" customHeight="1" x14ac:dyDescent="0.25">
      <c r="B137" s="98"/>
      <c r="C137" s="11"/>
      <c r="D137" s="11"/>
    </row>
    <row r="138" spans="2:4" ht="18" customHeight="1" x14ac:dyDescent="0.25">
      <c r="B138" s="98"/>
      <c r="C138" s="11"/>
      <c r="D138" s="11"/>
    </row>
    <row r="139" spans="2:4" ht="18" customHeight="1" x14ac:dyDescent="0.25">
      <c r="B139" s="98"/>
      <c r="C139" s="11"/>
      <c r="D139" s="11"/>
    </row>
    <row r="140" spans="2:4" ht="18" customHeight="1" x14ac:dyDescent="0.25">
      <c r="B140" s="98"/>
      <c r="C140" s="11"/>
      <c r="D140" s="11"/>
    </row>
    <row r="141" spans="2:4" ht="18" customHeight="1" x14ac:dyDescent="0.25">
      <c r="B141" s="98"/>
      <c r="C141" s="11"/>
      <c r="D141" s="11"/>
    </row>
    <row r="142" spans="2:4" ht="18" customHeight="1" x14ac:dyDescent="0.25">
      <c r="B142" s="98"/>
      <c r="C142" s="11"/>
      <c r="D142" s="11"/>
    </row>
    <row r="143" spans="2:4" ht="18" customHeight="1" x14ac:dyDescent="0.25">
      <c r="B143" s="98"/>
      <c r="C143" s="11"/>
      <c r="D143" s="11"/>
    </row>
    <row r="144" spans="2:4" ht="18" customHeight="1" x14ac:dyDescent="0.25">
      <c r="B144" s="98"/>
      <c r="C144" s="11"/>
      <c r="D144" s="11"/>
    </row>
    <row r="145" spans="2:4" ht="18" customHeight="1" x14ac:dyDescent="0.25">
      <c r="B145" s="98"/>
      <c r="C145" s="11"/>
      <c r="D145" s="11"/>
    </row>
    <row r="146" spans="2:4" ht="18" customHeight="1" x14ac:dyDescent="0.25">
      <c r="B146" s="98"/>
      <c r="C146" s="11"/>
      <c r="D146" s="11"/>
    </row>
    <row r="147" spans="2:4" ht="18" customHeight="1" x14ac:dyDescent="0.25">
      <c r="B147" s="98"/>
      <c r="C147" s="11"/>
      <c r="D147" s="11"/>
    </row>
    <row r="148" spans="2:4" ht="18" customHeight="1" x14ac:dyDescent="0.25">
      <c r="B148" s="98"/>
      <c r="C148" s="11"/>
      <c r="D148" s="11"/>
    </row>
    <row r="149" spans="2:4" ht="18" customHeight="1" x14ac:dyDescent="0.25">
      <c r="B149" s="98"/>
      <c r="C149" s="11"/>
      <c r="D149" s="11"/>
    </row>
    <row r="150" spans="2:4" ht="18" customHeight="1" x14ac:dyDescent="0.25">
      <c r="B150" s="98"/>
      <c r="C150" s="11"/>
      <c r="D150" s="11"/>
    </row>
    <row r="151" spans="2:4" ht="18" customHeight="1" x14ac:dyDescent="0.25">
      <c r="B151" s="98"/>
      <c r="C151" s="11"/>
      <c r="D151" s="11"/>
    </row>
    <row r="152" spans="2:4" ht="18" customHeight="1" x14ac:dyDescent="0.25">
      <c r="B152" s="98"/>
      <c r="C152" s="11"/>
      <c r="D152" s="11"/>
    </row>
    <row r="153" spans="2:4" ht="18" customHeight="1" x14ac:dyDescent="0.25">
      <c r="B153" s="98"/>
      <c r="C153" s="11"/>
      <c r="D153" s="11"/>
    </row>
    <row r="154" spans="2:4" ht="18" customHeight="1" x14ac:dyDescent="0.25">
      <c r="B154" s="98"/>
      <c r="C154" s="11"/>
      <c r="D154" s="11"/>
    </row>
    <row r="155" spans="2:4" ht="18" customHeight="1" x14ac:dyDescent="0.25">
      <c r="B155" s="98"/>
      <c r="C155" s="11"/>
      <c r="D155" s="11"/>
    </row>
    <row r="156" spans="2:4" ht="18" customHeight="1" x14ac:dyDescent="0.25">
      <c r="B156" s="98"/>
      <c r="C156" s="11"/>
      <c r="D156" s="11"/>
    </row>
    <row r="157" spans="2:4" ht="18" customHeight="1" x14ac:dyDescent="0.25">
      <c r="B157" s="98"/>
      <c r="C157" s="11"/>
      <c r="D157" s="11"/>
    </row>
    <row r="158" spans="2:4" ht="18" customHeight="1" x14ac:dyDescent="0.25">
      <c r="B158" s="98"/>
      <c r="C158" s="11"/>
      <c r="D158" s="11"/>
    </row>
    <row r="159" spans="2:4" ht="18" customHeight="1" x14ac:dyDescent="0.25">
      <c r="B159" s="98"/>
      <c r="C159" s="11"/>
      <c r="D159" s="11"/>
    </row>
    <row r="160" spans="2:4" ht="18" customHeight="1" x14ac:dyDescent="0.25">
      <c r="B160" s="98"/>
      <c r="C160" s="11"/>
      <c r="D160" s="11"/>
    </row>
    <row r="161" spans="2:4" ht="18" customHeight="1" x14ac:dyDescent="0.25">
      <c r="B161" s="98"/>
      <c r="C161" s="11"/>
      <c r="D161" s="11"/>
    </row>
    <row r="162" spans="2:4" ht="18" customHeight="1" x14ac:dyDescent="0.25">
      <c r="B162" s="98"/>
      <c r="C162" s="11"/>
      <c r="D162" s="11"/>
    </row>
    <row r="163" spans="2:4" ht="18" customHeight="1" x14ac:dyDescent="0.25">
      <c r="B163" s="98"/>
      <c r="C163" s="11"/>
      <c r="D163" s="11"/>
    </row>
    <row r="164" spans="2:4" ht="18" customHeight="1" x14ac:dyDescent="0.25">
      <c r="B164" s="98"/>
      <c r="C164" s="11"/>
      <c r="D164" s="11"/>
    </row>
    <row r="165" spans="2:4" ht="18" customHeight="1" x14ac:dyDescent="0.25">
      <c r="B165" s="98"/>
      <c r="C165" s="11"/>
      <c r="D165" s="11"/>
    </row>
    <row r="166" spans="2:4" ht="18" customHeight="1" x14ac:dyDescent="0.25">
      <c r="B166" s="98"/>
      <c r="C166" s="11"/>
      <c r="D166" s="11"/>
    </row>
    <row r="167" spans="2:4" ht="18" customHeight="1" x14ac:dyDescent="0.25">
      <c r="B167" s="98"/>
      <c r="C167" s="11"/>
      <c r="D167" s="11"/>
    </row>
    <row r="168" spans="2:4" ht="18" customHeight="1" x14ac:dyDescent="0.25">
      <c r="B168" s="98"/>
      <c r="C168" s="11"/>
      <c r="D168" s="11"/>
    </row>
    <row r="169" spans="2:4" ht="18" customHeight="1" x14ac:dyDescent="0.25">
      <c r="B169" s="98"/>
      <c r="C169" s="11"/>
      <c r="D169" s="11"/>
    </row>
    <row r="170" spans="2:4" ht="18" customHeight="1" x14ac:dyDescent="0.25">
      <c r="B170" s="98"/>
      <c r="C170" s="11"/>
      <c r="D170" s="11"/>
    </row>
    <row r="171" spans="2:4" ht="18" customHeight="1" x14ac:dyDescent="0.25">
      <c r="B171" s="98"/>
      <c r="C171" s="11"/>
      <c r="D171" s="11"/>
    </row>
    <row r="172" spans="2:4" ht="18" customHeight="1" x14ac:dyDescent="0.25">
      <c r="B172" s="98"/>
      <c r="C172" s="11"/>
      <c r="D172" s="11"/>
    </row>
    <row r="173" spans="2:4" ht="18" customHeight="1" x14ac:dyDescent="0.25">
      <c r="B173" s="98"/>
      <c r="C173" s="11"/>
      <c r="D173" s="11"/>
    </row>
    <row r="174" spans="2:4" ht="18" customHeight="1" x14ac:dyDescent="0.25">
      <c r="B174" s="98"/>
      <c r="C174" s="11"/>
      <c r="D174" s="11"/>
    </row>
    <row r="175" spans="2:4" ht="18" customHeight="1" x14ac:dyDescent="0.25">
      <c r="B175" s="98"/>
      <c r="C175" s="11"/>
      <c r="D175" s="11"/>
    </row>
    <row r="176" spans="2:4" ht="18" customHeight="1" x14ac:dyDescent="0.25">
      <c r="B176" s="98"/>
      <c r="C176" s="11"/>
      <c r="D176" s="11"/>
    </row>
    <row r="177" spans="2:4" ht="18" customHeight="1" x14ac:dyDescent="0.25">
      <c r="B177" s="98"/>
      <c r="C177" s="11"/>
      <c r="D177" s="11"/>
    </row>
    <row r="178" spans="2:4" ht="18" customHeight="1" x14ac:dyDescent="0.25">
      <c r="B178" s="98"/>
      <c r="C178" s="11"/>
      <c r="D178" s="11"/>
    </row>
    <row r="179" spans="2:4" ht="18" customHeight="1" x14ac:dyDescent="0.25">
      <c r="B179" s="98"/>
      <c r="C179" s="11"/>
      <c r="D179" s="11"/>
    </row>
    <row r="180" spans="2:4" ht="18" customHeight="1" x14ac:dyDescent="0.25">
      <c r="B180" s="98"/>
      <c r="C180" s="11"/>
      <c r="D180" s="11"/>
    </row>
    <row r="181" spans="2:4" ht="18" customHeight="1" x14ac:dyDescent="0.25">
      <c r="B181" s="98"/>
      <c r="C181" s="11"/>
      <c r="D181" s="11"/>
    </row>
    <row r="182" spans="2:4" ht="18" customHeight="1" x14ac:dyDescent="0.25">
      <c r="B182" s="98"/>
      <c r="C182" s="11"/>
      <c r="D182" s="11"/>
    </row>
    <row r="183" spans="2:4" ht="18" customHeight="1" x14ac:dyDescent="0.25">
      <c r="B183" s="98"/>
      <c r="C183" s="11"/>
      <c r="D183" s="11"/>
    </row>
    <row r="184" spans="2:4" ht="18" customHeight="1" x14ac:dyDescent="0.25">
      <c r="B184" s="98"/>
      <c r="C184" s="11"/>
      <c r="D184" s="11"/>
    </row>
    <row r="185" spans="2:4" ht="18" customHeight="1" x14ac:dyDescent="0.25">
      <c r="B185" s="98"/>
      <c r="C185" s="11"/>
      <c r="D185" s="11"/>
    </row>
    <row r="186" spans="2:4" ht="18" customHeight="1" x14ac:dyDescent="0.25">
      <c r="B186" s="98"/>
      <c r="C186" s="11"/>
      <c r="D186" s="11"/>
    </row>
    <row r="187" spans="2:4" ht="18" customHeight="1" x14ac:dyDescent="0.25">
      <c r="B187" s="98"/>
      <c r="C187" s="11"/>
      <c r="D187" s="11"/>
    </row>
    <row r="188" spans="2:4" ht="18" customHeight="1" x14ac:dyDescent="0.25">
      <c r="B188" s="98"/>
      <c r="C188" s="11"/>
      <c r="D188" s="11"/>
    </row>
    <row r="189" spans="2:4" ht="18" customHeight="1" x14ac:dyDescent="0.25">
      <c r="B189" s="98"/>
      <c r="C189" s="11"/>
      <c r="D189" s="11"/>
    </row>
    <row r="190" spans="2:4" ht="18" customHeight="1" x14ac:dyDescent="0.25">
      <c r="B190" s="98"/>
      <c r="C190" s="11"/>
      <c r="D190" s="11"/>
    </row>
    <row r="191" spans="2:4" ht="18" customHeight="1" x14ac:dyDescent="0.25">
      <c r="B191" s="98"/>
      <c r="C191" s="11"/>
      <c r="D191" s="11"/>
    </row>
    <row r="192" spans="2:4" ht="18" customHeight="1" x14ac:dyDescent="0.25">
      <c r="B192" s="98"/>
      <c r="C192" s="11"/>
      <c r="D192" s="11"/>
    </row>
    <row r="193" spans="2:4" ht="18" customHeight="1" x14ac:dyDescent="0.25">
      <c r="B193" s="98"/>
      <c r="C193" s="11"/>
      <c r="D193" s="11"/>
    </row>
    <row r="194" spans="2:4" ht="18" customHeight="1" x14ac:dyDescent="0.25">
      <c r="B194" s="98"/>
      <c r="C194" s="11"/>
      <c r="D194" s="11"/>
    </row>
    <row r="195" spans="2:4" ht="18" customHeight="1" x14ac:dyDescent="0.25">
      <c r="B195" s="98"/>
      <c r="C195" s="11"/>
      <c r="D195" s="11"/>
    </row>
    <row r="196" spans="2:4" ht="18" customHeight="1" x14ac:dyDescent="0.25">
      <c r="B196" s="98"/>
      <c r="C196" s="11"/>
      <c r="D196" s="11"/>
    </row>
    <row r="197" spans="2:4" ht="18" customHeight="1" x14ac:dyDescent="0.25">
      <c r="B197" s="98"/>
      <c r="C197" s="11"/>
      <c r="D197" s="11"/>
    </row>
    <row r="198" spans="2:4" ht="18" customHeight="1" x14ac:dyDescent="0.25">
      <c r="B198" s="98"/>
      <c r="C198" s="11"/>
      <c r="D198" s="11"/>
    </row>
    <row r="199" spans="2:4" ht="18" customHeight="1" x14ac:dyDescent="0.25">
      <c r="B199" s="98"/>
      <c r="C199" s="11"/>
      <c r="D199" s="11"/>
    </row>
    <row r="200" spans="2:4" ht="18" customHeight="1" x14ac:dyDescent="0.25">
      <c r="B200" s="98"/>
      <c r="C200" s="11"/>
      <c r="D200" s="11"/>
    </row>
    <row r="201" spans="2:4" ht="18" customHeight="1" x14ac:dyDescent="0.25">
      <c r="B201" s="98"/>
      <c r="C201" s="11"/>
      <c r="D201" s="11"/>
    </row>
    <row r="202" spans="2:4" ht="18" customHeight="1" x14ac:dyDescent="0.25">
      <c r="B202" s="98"/>
      <c r="C202" s="11"/>
      <c r="D202" s="11"/>
    </row>
    <row r="203" spans="2:4" ht="18" customHeight="1" x14ac:dyDescent="0.25">
      <c r="B203" s="98"/>
      <c r="C203" s="11"/>
      <c r="D203" s="11"/>
    </row>
    <row r="204" spans="2:4" ht="18" customHeight="1" x14ac:dyDescent="0.25">
      <c r="B204" s="98"/>
      <c r="C204" s="11"/>
      <c r="D204" s="11"/>
    </row>
    <row r="205" spans="2:4" ht="18" customHeight="1" x14ac:dyDescent="0.25">
      <c r="B205" s="98"/>
      <c r="C205" s="11"/>
      <c r="D205" s="11"/>
    </row>
    <row r="206" spans="2:4" ht="18" customHeight="1" x14ac:dyDescent="0.25">
      <c r="B206" s="98"/>
      <c r="C206" s="11"/>
      <c r="D206" s="11"/>
    </row>
    <row r="207" spans="2:4" ht="18" customHeight="1" x14ac:dyDescent="0.25">
      <c r="B207" s="98"/>
      <c r="C207" s="11"/>
      <c r="D207" s="11"/>
    </row>
    <row r="208" spans="2:4" ht="18" customHeight="1" x14ac:dyDescent="0.25">
      <c r="B208" s="98"/>
      <c r="C208" s="11"/>
      <c r="D208" s="11"/>
    </row>
    <row r="209" spans="2:4" ht="18" customHeight="1" x14ac:dyDescent="0.25">
      <c r="B209" s="98"/>
      <c r="C209" s="11"/>
      <c r="D209" s="11"/>
    </row>
    <row r="210" spans="2:4" ht="18" customHeight="1" x14ac:dyDescent="0.25">
      <c r="B210" s="98"/>
      <c r="C210" s="11"/>
      <c r="D210" s="11"/>
    </row>
    <row r="211" spans="2:4" ht="18" customHeight="1" x14ac:dyDescent="0.25">
      <c r="B211" s="98"/>
      <c r="C211" s="11"/>
      <c r="D211" s="11"/>
    </row>
    <row r="212" spans="2:4" ht="18" customHeight="1" x14ac:dyDescent="0.25">
      <c r="B212" s="98"/>
      <c r="C212" s="11"/>
      <c r="D212" s="11"/>
    </row>
    <row r="213" spans="2:4" ht="18" customHeight="1" x14ac:dyDescent="0.25">
      <c r="B213" s="98"/>
      <c r="C213" s="11"/>
      <c r="D213" s="11"/>
    </row>
    <row r="214" spans="2:4" ht="18" customHeight="1" x14ac:dyDescent="0.25">
      <c r="B214" s="98"/>
      <c r="C214" s="11"/>
      <c r="D214" s="11"/>
    </row>
    <row r="215" spans="2:4" ht="18" customHeight="1" x14ac:dyDescent="0.25">
      <c r="B215" s="98"/>
      <c r="C215" s="11"/>
      <c r="D215" s="11"/>
    </row>
    <row r="216" spans="2:4" ht="18" customHeight="1" x14ac:dyDescent="0.25">
      <c r="B216" s="98"/>
      <c r="C216" s="11"/>
      <c r="D216" s="11"/>
    </row>
    <row r="217" spans="2:4" ht="18" customHeight="1" x14ac:dyDescent="0.25">
      <c r="B217" s="98"/>
      <c r="C217" s="11"/>
      <c r="D217" s="11"/>
    </row>
    <row r="218" spans="2:4" ht="18" customHeight="1" x14ac:dyDescent="0.25">
      <c r="B218" s="98"/>
      <c r="C218" s="11"/>
      <c r="D218" s="11"/>
    </row>
    <row r="219" spans="2:4" ht="18" customHeight="1" x14ac:dyDescent="0.25">
      <c r="B219" s="98"/>
      <c r="C219" s="11"/>
      <c r="D219" s="11"/>
    </row>
    <row r="220" spans="2:4" ht="18" customHeight="1" x14ac:dyDescent="0.25">
      <c r="B220" s="98"/>
      <c r="C220" s="11"/>
      <c r="D220" s="11"/>
    </row>
    <row r="221" spans="2:4" ht="18" customHeight="1" x14ac:dyDescent="0.25">
      <c r="B221" s="98"/>
      <c r="C221" s="11"/>
      <c r="D221" s="11"/>
    </row>
    <row r="222" spans="2:4" ht="18" customHeight="1" x14ac:dyDescent="0.25">
      <c r="B222" s="98"/>
      <c r="C222" s="11"/>
      <c r="D222" s="11"/>
    </row>
    <row r="223" spans="2:4" ht="18" customHeight="1" x14ac:dyDescent="0.25">
      <c r="B223" s="98"/>
      <c r="C223" s="11"/>
      <c r="D223" s="11"/>
    </row>
    <row r="224" spans="2:4" ht="18" customHeight="1" x14ac:dyDescent="0.25">
      <c r="B224" s="98"/>
      <c r="C224" s="11"/>
      <c r="D224" s="11"/>
    </row>
    <row r="225" spans="2:4" ht="18" customHeight="1" x14ac:dyDescent="0.25">
      <c r="B225" s="98"/>
      <c r="C225" s="11"/>
      <c r="D225" s="11"/>
    </row>
    <row r="226" spans="2:4" ht="18" customHeight="1" x14ac:dyDescent="0.25">
      <c r="B226" s="98"/>
      <c r="C226" s="11"/>
      <c r="D226" s="11"/>
    </row>
    <row r="227" spans="2:4" ht="18" customHeight="1" x14ac:dyDescent="0.25">
      <c r="B227" s="98"/>
      <c r="C227" s="11"/>
      <c r="D227" s="11"/>
    </row>
    <row r="228" spans="2:4" ht="18" customHeight="1" x14ac:dyDescent="0.25">
      <c r="B228" s="98"/>
      <c r="C228" s="11"/>
      <c r="D228" s="11"/>
    </row>
    <row r="229" spans="2:4" ht="18" customHeight="1" x14ac:dyDescent="0.25">
      <c r="B229" s="98"/>
      <c r="C229" s="11"/>
      <c r="D229" s="11"/>
    </row>
    <row r="230" spans="2:4" ht="18" customHeight="1" x14ac:dyDescent="0.25">
      <c r="B230" s="98"/>
      <c r="C230" s="11"/>
      <c r="D230" s="11"/>
    </row>
    <row r="231" spans="2:4" ht="18" customHeight="1" x14ac:dyDescent="0.25">
      <c r="B231" s="98"/>
      <c r="C231" s="11"/>
      <c r="D231" s="11"/>
    </row>
    <row r="232" spans="2:4" ht="18" customHeight="1" x14ac:dyDescent="0.25">
      <c r="B232" s="98"/>
      <c r="C232" s="11"/>
      <c r="D232" s="11"/>
    </row>
    <row r="233" spans="2:4" ht="18" customHeight="1" x14ac:dyDescent="0.25">
      <c r="B233" s="98"/>
      <c r="C233" s="11"/>
      <c r="D233" s="11"/>
    </row>
    <row r="234" spans="2:4" ht="18" customHeight="1" x14ac:dyDescent="0.25">
      <c r="B234" s="98"/>
      <c r="C234" s="11"/>
      <c r="D234" s="11"/>
    </row>
    <row r="235" spans="2:4" ht="18" customHeight="1" x14ac:dyDescent="0.25">
      <c r="B235" s="98"/>
      <c r="C235" s="11"/>
      <c r="D235" s="11"/>
    </row>
    <row r="236" spans="2:4" ht="18" customHeight="1" x14ac:dyDescent="0.25">
      <c r="B236" s="98"/>
      <c r="C236" s="11"/>
      <c r="D236" s="11"/>
    </row>
    <row r="237" spans="2:4" ht="18" customHeight="1" x14ac:dyDescent="0.25">
      <c r="B237" s="98"/>
      <c r="C237" s="11"/>
      <c r="D237" s="11"/>
    </row>
    <row r="238" spans="2:4" ht="18" customHeight="1" x14ac:dyDescent="0.25">
      <c r="B238" s="98"/>
      <c r="C238" s="11"/>
      <c r="D238" s="11"/>
    </row>
    <row r="239" spans="2:4" ht="18" customHeight="1" x14ac:dyDescent="0.25">
      <c r="B239" s="98"/>
      <c r="C239" s="11"/>
      <c r="D239" s="11"/>
    </row>
    <row r="240" spans="2:4" ht="18" customHeight="1" x14ac:dyDescent="0.25">
      <c r="B240" s="98"/>
      <c r="C240" s="11"/>
      <c r="D240" s="11"/>
    </row>
    <row r="241" spans="2:4" ht="18" customHeight="1" x14ac:dyDescent="0.25">
      <c r="B241" s="98"/>
      <c r="C241" s="11"/>
      <c r="D241" s="11"/>
    </row>
    <row r="242" spans="2:4" ht="18" customHeight="1" x14ac:dyDescent="0.25">
      <c r="B242" s="98"/>
      <c r="C242" s="11"/>
      <c r="D242" s="11"/>
    </row>
    <row r="243" spans="2:4" ht="18" customHeight="1" x14ac:dyDescent="0.25">
      <c r="B243" s="98"/>
      <c r="C243" s="11"/>
      <c r="D243" s="11"/>
    </row>
    <row r="244" spans="2:4" ht="18" customHeight="1" x14ac:dyDescent="0.25">
      <c r="B244" s="98"/>
      <c r="C244" s="11"/>
    </row>
    <row r="245" spans="2:4" ht="18" customHeight="1" x14ac:dyDescent="0.25">
      <c r="B245" s="98"/>
      <c r="C245" s="11"/>
    </row>
    <row r="246" spans="2:4" ht="18" customHeight="1" x14ac:dyDescent="0.25">
      <c r="B246" s="98"/>
      <c r="C246" s="11"/>
    </row>
    <row r="247" spans="2:4" ht="18" customHeight="1" x14ac:dyDescent="0.25">
      <c r="B247" s="98"/>
      <c r="C247" s="11"/>
    </row>
    <row r="248" spans="2:4" ht="18" customHeight="1" x14ac:dyDescent="0.25">
      <c r="B248" s="98"/>
      <c r="C248" s="11"/>
    </row>
    <row r="249" spans="2:4" ht="18" customHeight="1" x14ac:dyDescent="0.25">
      <c r="B249" s="98"/>
      <c r="C249" s="11"/>
      <c r="D249" s="22"/>
    </row>
    <row r="250" spans="2:4" ht="18" customHeight="1" x14ac:dyDescent="0.25">
      <c r="B250" s="98"/>
      <c r="C250" s="11"/>
      <c r="D250" s="22"/>
    </row>
    <row r="251" spans="2:4" ht="18" customHeight="1" x14ac:dyDescent="0.25">
      <c r="B251" s="98"/>
      <c r="C251" s="11"/>
      <c r="D251" s="22"/>
    </row>
    <row r="252" spans="2:4" ht="18" customHeight="1" x14ac:dyDescent="0.25">
      <c r="B252" s="98"/>
      <c r="C252" s="11"/>
      <c r="D252" s="22"/>
    </row>
    <row r="253" spans="2:4" ht="18" customHeight="1" x14ac:dyDescent="0.25">
      <c r="B253" s="98"/>
      <c r="C253" s="11"/>
      <c r="D253" s="22"/>
    </row>
    <row r="254" spans="2:4" ht="18" customHeight="1" x14ac:dyDescent="0.25">
      <c r="B254" s="98"/>
      <c r="C254" s="11"/>
      <c r="D254" s="22"/>
    </row>
    <row r="255" spans="2:4" ht="18" customHeight="1" x14ac:dyDescent="0.25">
      <c r="B255" s="98"/>
      <c r="C255" s="11"/>
      <c r="D255" s="22"/>
    </row>
    <row r="256" spans="2:4" ht="18" customHeight="1" x14ac:dyDescent="0.25">
      <c r="B256" s="98"/>
      <c r="C256" s="11"/>
      <c r="D256" s="22"/>
    </row>
    <row r="257" spans="2:4" ht="18" customHeight="1" x14ac:dyDescent="0.25">
      <c r="B257" s="98"/>
      <c r="C257" s="11"/>
      <c r="D257" s="22"/>
    </row>
    <row r="258" spans="2:4" ht="18" customHeight="1" x14ac:dyDescent="0.25">
      <c r="B258" s="98"/>
      <c r="C258" s="11"/>
      <c r="D258" s="22"/>
    </row>
    <row r="259" spans="2:4" ht="18" customHeight="1" x14ac:dyDescent="0.25">
      <c r="B259" s="98"/>
      <c r="C259" s="11"/>
      <c r="D259" s="22"/>
    </row>
    <row r="260" spans="2:4" ht="18" customHeight="1" x14ac:dyDescent="0.25">
      <c r="B260" s="98"/>
      <c r="D260" s="22"/>
    </row>
    <row r="261" spans="2:4" ht="18" customHeight="1" x14ac:dyDescent="0.25">
      <c r="B261" s="98"/>
      <c r="C261" s="21"/>
      <c r="D261" s="22"/>
    </row>
    <row r="262" spans="2:4" ht="18" customHeight="1" x14ac:dyDescent="0.25">
      <c r="B262" s="98"/>
      <c r="D262" s="22"/>
    </row>
    <row r="263" spans="2:4" ht="18" customHeight="1" x14ac:dyDescent="0.25">
      <c r="B263" s="98"/>
      <c r="D263" s="22"/>
    </row>
    <row r="264" spans="2:4" ht="18" customHeight="1" x14ac:dyDescent="0.25">
      <c r="B264" s="98"/>
      <c r="D264" s="22"/>
    </row>
    <row r="265" spans="2:4" ht="18" customHeight="1" x14ac:dyDescent="0.25">
      <c r="B265" s="98"/>
      <c r="D265" s="22"/>
    </row>
    <row r="266" spans="2:4" ht="18" customHeight="1" x14ac:dyDescent="0.25">
      <c r="B266" s="98"/>
      <c r="D266" s="22"/>
    </row>
    <row r="267" spans="2:4" ht="18" customHeight="1" x14ac:dyDescent="0.25">
      <c r="B267" s="98"/>
      <c r="D267" s="22"/>
    </row>
    <row r="268" spans="2:4" ht="18" customHeight="1" x14ac:dyDescent="0.25">
      <c r="B268" s="98"/>
      <c r="D268" s="22"/>
    </row>
    <row r="269" spans="2:4" ht="18" customHeight="1" x14ac:dyDescent="0.25">
      <c r="B269" s="98"/>
      <c r="D269" s="22"/>
    </row>
    <row r="270" spans="2:4" ht="18" customHeight="1" x14ac:dyDescent="0.25">
      <c r="B270" s="98"/>
      <c r="D270" s="22"/>
    </row>
    <row r="271" spans="2:4" ht="18" customHeight="1" x14ac:dyDescent="0.25">
      <c r="B271" s="98"/>
      <c r="D271" s="22"/>
    </row>
    <row r="272" spans="2:4" ht="18" customHeight="1" x14ac:dyDescent="0.25">
      <c r="B272" s="98"/>
      <c r="D272" s="22"/>
    </row>
    <row r="273" spans="2:4" ht="18" customHeight="1" x14ac:dyDescent="0.25">
      <c r="B273" s="98"/>
      <c r="D273" s="22"/>
    </row>
    <row r="274" spans="2:4" ht="18" customHeight="1" x14ac:dyDescent="0.25">
      <c r="B274" s="98"/>
      <c r="D274" s="22"/>
    </row>
    <row r="275" spans="2:4" ht="18" customHeight="1" x14ac:dyDescent="0.25">
      <c r="B275" s="98"/>
      <c r="D275" s="22"/>
    </row>
    <row r="276" spans="2:4" ht="18" customHeight="1" x14ac:dyDescent="0.25">
      <c r="B276" s="98"/>
      <c r="C276" s="11"/>
      <c r="D276" s="22"/>
    </row>
    <row r="277" spans="2:4" ht="18" customHeight="1" x14ac:dyDescent="0.25">
      <c r="B277" s="98"/>
      <c r="C277" s="11"/>
      <c r="D277" s="22"/>
    </row>
    <row r="278" spans="2:4" ht="18" customHeight="1" x14ac:dyDescent="0.25">
      <c r="B278" s="98"/>
      <c r="C278" s="11"/>
      <c r="D278" s="22"/>
    </row>
    <row r="279" spans="2:4" ht="18" customHeight="1" x14ac:dyDescent="0.25">
      <c r="B279" s="98"/>
      <c r="C279" s="11"/>
      <c r="D279" s="22"/>
    </row>
    <row r="280" spans="2:4" ht="18" customHeight="1" x14ac:dyDescent="0.25">
      <c r="B280" s="98"/>
      <c r="C280" s="11"/>
      <c r="D280" s="22"/>
    </row>
    <row r="281" spans="2:4" ht="18" customHeight="1" x14ac:dyDescent="0.25">
      <c r="B281" s="98"/>
      <c r="C281" s="11"/>
      <c r="D281" s="22"/>
    </row>
    <row r="282" spans="2:4" ht="18" customHeight="1" x14ac:dyDescent="0.25">
      <c r="B282" s="98"/>
      <c r="C282" s="11"/>
      <c r="D282" s="22"/>
    </row>
    <row r="283" spans="2:4" ht="18" customHeight="1" x14ac:dyDescent="0.25">
      <c r="B283" s="98"/>
      <c r="C283" s="11"/>
      <c r="D283" s="22"/>
    </row>
    <row r="284" spans="2:4" ht="18" customHeight="1" x14ac:dyDescent="0.25">
      <c r="B284" s="98"/>
      <c r="C284" s="11"/>
      <c r="D284" s="22"/>
    </row>
    <row r="285" spans="2:4" ht="18" customHeight="1" x14ac:dyDescent="0.25">
      <c r="B285" s="98"/>
      <c r="C285" s="11"/>
      <c r="D285" s="22"/>
    </row>
    <row r="286" spans="2:4" ht="18" customHeight="1" x14ac:dyDescent="0.25">
      <c r="B286" s="98"/>
      <c r="C286" s="11"/>
      <c r="D286" s="22"/>
    </row>
    <row r="287" spans="2:4" ht="18" customHeight="1" x14ac:dyDescent="0.25">
      <c r="B287" s="98"/>
      <c r="C287" s="11"/>
      <c r="D287" s="22"/>
    </row>
    <row r="288" spans="2:4" ht="18" customHeight="1" x14ac:dyDescent="0.25">
      <c r="B288" s="98"/>
      <c r="C288" s="11"/>
      <c r="D288" s="22"/>
    </row>
    <row r="289" spans="2:4" ht="18" customHeight="1" x14ac:dyDescent="0.25">
      <c r="B289" s="98"/>
      <c r="C289" s="11"/>
      <c r="D289" s="22"/>
    </row>
    <row r="290" spans="2:4" ht="18" customHeight="1" x14ac:dyDescent="0.25">
      <c r="B290" s="98"/>
      <c r="C290" s="11"/>
    </row>
    <row r="291" spans="2:4" ht="18" customHeight="1" x14ac:dyDescent="0.25">
      <c r="B291" s="98"/>
      <c r="C291" s="11"/>
    </row>
    <row r="292" spans="2:4" ht="18" customHeight="1" x14ac:dyDescent="0.25">
      <c r="B292" s="98"/>
      <c r="C292" s="11"/>
      <c r="D292" s="11"/>
    </row>
    <row r="293" spans="2:4" ht="18" customHeight="1" x14ac:dyDescent="0.25">
      <c r="B293" s="98"/>
      <c r="C293" s="11"/>
      <c r="D293" s="11"/>
    </row>
    <row r="294" spans="2:4" ht="18" customHeight="1" x14ac:dyDescent="0.25">
      <c r="B294" s="98"/>
      <c r="C294" s="11"/>
      <c r="D294" s="11"/>
    </row>
    <row r="295" spans="2:4" ht="18" customHeight="1" x14ac:dyDescent="0.25">
      <c r="B295" s="98"/>
      <c r="C295" s="11"/>
      <c r="D295" s="11"/>
    </row>
    <row r="296" spans="2:4" ht="18" customHeight="1" x14ac:dyDescent="0.25">
      <c r="B296" s="98"/>
      <c r="C296" s="11"/>
      <c r="D296" s="11"/>
    </row>
    <row r="297" spans="2:4" ht="18" customHeight="1" x14ac:dyDescent="0.25">
      <c r="B297" s="98"/>
      <c r="C297" s="11"/>
      <c r="D297" s="11"/>
    </row>
    <row r="298" spans="2:4" ht="18" customHeight="1" x14ac:dyDescent="0.25">
      <c r="B298" s="98"/>
      <c r="C298" s="11"/>
      <c r="D298" s="11"/>
    </row>
    <row r="299" spans="2:4" ht="18" customHeight="1" x14ac:dyDescent="0.25">
      <c r="B299" s="98"/>
      <c r="C299" s="11"/>
      <c r="D299" s="11"/>
    </row>
    <row r="300" spans="2:4" ht="18" customHeight="1" x14ac:dyDescent="0.25">
      <c r="B300" s="98"/>
      <c r="C300" s="11"/>
      <c r="D300" s="11"/>
    </row>
    <row r="301" spans="2:4" ht="18" customHeight="1" x14ac:dyDescent="0.25">
      <c r="B301" s="98"/>
      <c r="C301" s="11"/>
      <c r="D301" s="11"/>
    </row>
    <row r="302" spans="2:4" ht="18" customHeight="1" x14ac:dyDescent="0.25">
      <c r="B302" s="98"/>
      <c r="C302" s="11"/>
      <c r="D302" s="11"/>
    </row>
    <row r="303" spans="2:4" ht="18" customHeight="1" x14ac:dyDescent="0.25">
      <c r="B303" s="98"/>
      <c r="C303" s="11"/>
      <c r="D303" s="11"/>
    </row>
    <row r="304" spans="2:4" ht="18" customHeight="1" x14ac:dyDescent="0.25">
      <c r="B304" s="98"/>
      <c r="C304" s="11"/>
      <c r="D304" s="11"/>
    </row>
    <row r="305" spans="2:4" ht="18" customHeight="1" x14ac:dyDescent="0.25">
      <c r="B305" s="98"/>
      <c r="C305" s="11"/>
      <c r="D305" s="11"/>
    </row>
    <row r="306" spans="2:4" ht="18" customHeight="1" x14ac:dyDescent="0.25">
      <c r="B306" s="98"/>
      <c r="C306" s="11"/>
      <c r="D306" s="11"/>
    </row>
    <row r="307" spans="2:4" ht="18" customHeight="1" x14ac:dyDescent="0.25">
      <c r="B307" s="98"/>
      <c r="C307" s="11"/>
      <c r="D307" s="11"/>
    </row>
    <row r="308" spans="2:4" ht="18" customHeight="1" x14ac:dyDescent="0.25">
      <c r="B308" s="98"/>
      <c r="C308" s="11"/>
      <c r="D308" s="11"/>
    </row>
    <row r="309" spans="2:4" ht="18" customHeight="1" x14ac:dyDescent="0.25">
      <c r="B309" s="98"/>
      <c r="C309" s="11"/>
      <c r="D309" s="11"/>
    </row>
    <row r="310" spans="2:4" ht="18" customHeight="1" x14ac:dyDescent="0.25">
      <c r="B310" s="98"/>
      <c r="C310" s="11"/>
      <c r="D310" s="11"/>
    </row>
    <row r="311" spans="2:4" ht="18" customHeight="1" x14ac:dyDescent="0.25">
      <c r="B311" s="98"/>
      <c r="C311" s="11"/>
      <c r="D311" s="11"/>
    </row>
    <row r="312" spans="2:4" ht="18" customHeight="1" x14ac:dyDescent="0.25">
      <c r="B312" s="98"/>
      <c r="C312" s="11"/>
      <c r="D312" s="11"/>
    </row>
    <row r="313" spans="2:4" ht="18" customHeight="1" x14ac:dyDescent="0.25">
      <c r="B313" s="98"/>
      <c r="C313" s="11"/>
      <c r="D313" s="11"/>
    </row>
    <row r="314" spans="2:4" ht="18" customHeight="1" x14ac:dyDescent="0.25">
      <c r="B314" s="98"/>
      <c r="C314" s="11"/>
      <c r="D314" s="11"/>
    </row>
    <row r="315" spans="2:4" ht="18" customHeight="1" x14ac:dyDescent="0.25">
      <c r="B315" s="98"/>
      <c r="C315" s="11"/>
      <c r="D315" s="11"/>
    </row>
    <row r="316" spans="2:4" ht="18" customHeight="1" x14ac:dyDescent="0.25">
      <c r="B316" s="98"/>
      <c r="C316" s="11"/>
      <c r="D316" s="11"/>
    </row>
    <row r="317" spans="2:4" ht="18" customHeight="1" x14ac:dyDescent="0.25">
      <c r="B317" s="98"/>
      <c r="C317" s="11"/>
      <c r="D317" s="11"/>
    </row>
    <row r="318" spans="2:4" ht="18" customHeight="1" x14ac:dyDescent="0.25">
      <c r="B318" s="98"/>
      <c r="C318" s="11"/>
      <c r="D318" s="11"/>
    </row>
    <row r="319" spans="2:4" ht="18" customHeight="1" x14ac:dyDescent="0.25">
      <c r="B319" s="98"/>
      <c r="C319" s="11"/>
      <c r="D319" s="11"/>
    </row>
    <row r="320" spans="2:4" ht="18" customHeight="1" x14ac:dyDescent="0.25">
      <c r="B320" s="98"/>
      <c r="C320" s="11"/>
      <c r="D320" s="11"/>
    </row>
    <row r="321" spans="2:4" ht="18" customHeight="1" x14ac:dyDescent="0.25">
      <c r="B321" s="98"/>
      <c r="C321" s="11"/>
      <c r="D321" s="11"/>
    </row>
    <row r="322" spans="2:4" ht="18" customHeight="1" x14ac:dyDescent="0.25">
      <c r="B322" s="98"/>
      <c r="C322" s="11"/>
      <c r="D322" s="11"/>
    </row>
    <row r="323" spans="2:4" ht="18" customHeight="1" x14ac:dyDescent="0.25">
      <c r="B323" s="98"/>
      <c r="C323" s="11"/>
      <c r="D323" s="11"/>
    </row>
    <row r="324" spans="2:4" ht="18" customHeight="1" x14ac:dyDescent="0.25">
      <c r="B324" s="98"/>
      <c r="C324" s="11"/>
      <c r="D324" s="11"/>
    </row>
    <row r="325" spans="2:4" ht="18" customHeight="1" x14ac:dyDescent="0.25">
      <c r="B325" s="98"/>
      <c r="C325" s="11"/>
      <c r="D325" s="11"/>
    </row>
    <row r="326" spans="2:4" ht="18" customHeight="1" x14ac:dyDescent="0.25">
      <c r="B326" s="98"/>
      <c r="C326" s="11"/>
      <c r="D326" s="11"/>
    </row>
    <row r="327" spans="2:4" ht="18" customHeight="1" x14ac:dyDescent="0.25">
      <c r="B327" s="98"/>
      <c r="C327" s="11"/>
      <c r="D327" s="11"/>
    </row>
    <row r="328" spans="2:4" ht="18" customHeight="1" x14ac:dyDescent="0.25">
      <c r="B328" s="98"/>
      <c r="C328" s="11"/>
      <c r="D328" s="11"/>
    </row>
    <row r="329" spans="2:4" ht="18" customHeight="1" x14ac:dyDescent="0.25">
      <c r="B329" s="98"/>
      <c r="C329" s="11"/>
      <c r="D329" s="11"/>
    </row>
    <row r="330" spans="2:4" ht="18" customHeight="1" x14ac:dyDescent="0.25">
      <c r="B330" s="98"/>
      <c r="C330" s="11"/>
      <c r="D330" s="11"/>
    </row>
    <row r="331" spans="2:4" ht="18" customHeight="1" x14ac:dyDescent="0.25">
      <c r="B331" s="98"/>
      <c r="C331" s="11"/>
      <c r="D331" s="11"/>
    </row>
    <row r="332" spans="2:4" ht="18" customHeight="1" x14ac:dyDescent="0.25">
      <c r="B332" s="98"/>
      <c r="C332" s="11"/>
      <c r="D332" s="11"/>
    </row>
    <row r="333" spans="2:4" ht="18" customHeight="1" x14ac:dyDescent="0.25">
      <c r="B333" s="98"/>
      <c r="C333" s="11"/>
      <c r="D333" s="11"/>
    </row>
    <row r="334" spans="2:4" ht="18" customHeight="1" x14ac:dyDescent="0.25">
      <c r="B334" s="98"/>
      <c r="C334" s="11"/>
      <c r="D334" s="11"/>
    </row>
    <row r="335" spans="2:4" ht="18" customHeight="1" x14ac:dyDescent="0.25">
      <c r="B335" s="98"/>
      <c r="C335" s="11"/>
      <c r="D335" s="11"/>
    </row>
    <row r="336" spans="2:4" ht="18" customHeight="1" x14ac:dyDescent="0.25">
      <c r="B336" s="98"/>
      <c r="C336" s="11"/>
      <c r="D336" s="11"/>
    </row>
    <row r="337" spans="2:4" ht="18" customHeight="1" x14ac:dyDescent="0.25">
      <c r="B337" s="98"/>
      <c r="C337" s="11"/>
      <c r="D337" s="11"/>
    </row>
    <row r="338" spans="2:4" ht="18" customHeight="1" x14ac:dyDescent="0.25">
      <c r="B338" s="98"/>
      <c r="C338" s="11"/>
      <c r="D338" s="11"/>
    </row>
    <row r="339" spans="2:4" ht="18" customHeight="1" x14ac:dyDescent="0.25">
      <c r="B339" s="98"/>
      <c r="C339" s="11"/>
      <c r="D339" s="11"/>
    </row>
    <row r="340" spans="2:4" ht="18" customHeight="1" x14ac:dyDescent="0.25">
      <c r="B340" s="98"/>
      <c r="C340" s="11"/>
      <c r="D340" s="11"/>
    </row>
    <row r="341" spans="2:4" ht="18" customHeight="1" x14ac:dyDescent="0.25">
      <c r="B341" s="98"/>
      <c r="C341" s="11"/>
      <c r="D341" s="11"/>
    </row>
    <row r="342" spans="2:4" ht="18" customHeight="1" x14ac:dyDescent="0.25">
      <c r="B342" s="98"/>
      <c r="C342" s="11"/>
      <c r="D342" s="11"/>
    </row>
    <row r="343" spans="2:4" ht="18" customHeight="1" x14ac:dyDescent="0.25">
      <c r="B343" s="98"/>
      <c r="C343" s="11"/>
      <c r="D343" s="11"/>
    </row>
    <row r="344" spans="2:4" ht="18" customHeight="1" x14ac:dyDescent="0.25">
      <c r="B344" s="98"/>
      <c r="C344" s="11"/>
      <c r="D344" s="11"/>
    </row>
    <row r="345" spans="2:4" ht="18" customHeight="1" x14ac:dyDescent="0.25">
      <c r="B345" s="98"/>
      <c r="C345" s="11"/>
      <c r="D345" s="11"/>
    </row>
    <row r="346" spans="2:4" ht="18" customHeight="1" x14ac:dyDescent="0.25">
      <c r="B346" s="98"/>
      <c r="C346" s="11"/>
      <c r="D346" s="11"/>
    </row>
    <row r="347" spans="2:4" ht="18" customHeight="1" x14ac:dyDescent="0.25">
      <c r="B347" s="98"/>
      <c r="C347" s="11"/>
      <c r="D347" s="11"/>
    </row>
    <row r="348" spans="2:4" ht="18" customHeight="1" x14ac:dyDescent="0.25">
      <c r="B348" s="98"/>
      <c r="C348" s="11"/>
      <c r="D348" s="11"/>
    </row>
    <row r="349" spans="2:4" ht="18" customHeight="1" x14ac:dyDescent="0.25">
      <c r="B349" s="98"/>
      <c r="C349" s="11"/>
      <c r="D349" s="11"/>
    </row>
    <row r="350" spans="2:4" ht="18" customHeight="1" x14ac:dyDescent="0.25">
      <c r="B350" s="98"/>
      <c r="C350" s="11"/>
      <c r="D350" s="11"/>
    </row>
    <row r="351" spans="2:4" ht="18" customHeight="1" x14ac:dyDescent="0.25">
      <c r="B351" s="98"/>
      <c r="C351" s="11"/>
      <c r="D351" s="11"/>
    </row>
    <row r="352" spans="2:4" ht="18" customHeight="1" x14ac:dyDescent="0.25">
      <c r="B352" s="98"/>
      <c r="C352" s="11"/>
      <c r="D352" s="11"/>
    </row>
    <row r="353" spans="2:4" ht="18" customHeight="1" x14ac:dyDescent="0.25">
      <c r="B353" s="98"/>
      <c r="C353" s="11"/>
      <c r="D353" s="11"/>
    </row>
    <row r="354" spans="2:4" ht="18" customHeight="1" x14ac:dyDescent="0.25">
      <c r="B354" s="98"/>
      <c r="C354" s="11"/>
      <c r="D354" s="11"/>
    </row>
    <row r="355" spans="2:4" ht="18" customHeight="1" x14ac:dyDescent="0.25">
      <c r="B355" s="98"/>
      <c r="C355" s="11"/>
      <c r="D355" s="11"/>
    </row>
    <row r="356" spans="2:4" ht="18" customHeight="1" x14ac:dyDescent="0.25">
      <c r="B356" s="98"/>
      <c r="C356" s="11"/>
      <c r="D356" s="11"/>
    </row>
    <row r="357" spans="2:4" ht="18" customHeight="1" x14ac:dyDescent="0.25">
      <c r="B357" s="98"/>
      <c r="C357" s="11"/>
      <c r="D357" s="11"/>
    </row>
    <row r="358" spans="2:4" ht="18" customHeight="1" x14ac:dyDescent="0.25">
      <c r="B358" s="98"/>
      <c r="C358" s="11"/>
      <c r="D358" s="11"/>
    </row>
    <row r="359" spans="2:4" ht="18" customHeight="1" x14ac:dyDescent="0.25">
      <c r="B359" s="98"/>
      <c r="C359" s="11"/>
      <c r="D359" s="11"/>
    </row>
    <row r="360" spans="2:4" ht="18" customHeight="1" x14ac:dyDescent="0.25">
      <c r="B360" s="98"/>
      <c r="C360" s="11"/>
      <c r="D360" s="11"/>
    </row>
    <row r="361" spans="2:4" ht="18" customHeight="1" x14ac:dyDescent="0.25">
      <c r="B361" s="98"/>
      <c r="C361" s="11"/>
      <c r="D361" s="11"/>
    </row>
    <row r="362" spans="2:4" ht="18" customHeight="1" x14ac:dyDescent="0.25">
      <c r="B362" s="98"/>
      <c r="C362" s="11"/>
      <c r="D362" s="11"/>
    </row>
    <row r="363" spans="2:4" ht="18" customHeight="1" x14ac:dyDescent="0.25">
      <c r="B363" s="98"/>
      <c r="C363" s="11"/>
      <c r="D363" s="11"/>
    </row>
    <row r="364" spans="2:4" ht="18" customHeight="1" x14ac:dyDescent="0.25">
      <c r="B364" s="98"/>
      <c r="C364" s="11"/>
      <c r="D364" s="11"/>
    </row>
    <row r="365" spans="2:4" ht="18" customHeight="1" x14ac:dyDescent="0.25">
      <c r="B365" s="98"/>
      <c r="C365" s="11"/>
      <c r="D365" s="11"/>
    </row>
    <row r="366" spans="2:4" ht="18" customHeight="1" x14ac:dyDescent="0.25">
      <c r="B366" s="98"/>
      <c r="C366" s="11"/>
      <c r="D366" s="11"/>
    </row>
    <row r="367" spans="2:4" ht="18" customHeight="1" x14ac:dyDescent="0.25">
      <c r="B367" s="98"/>
      <c r="C367" s="11"/>
      <c r="D367" s="11"/>
    </row>
    <row r="368" spans="2:4" ht="18" customHeight="1" x14ac:dyDescent="0.25">
      <c r="B368" s="98"/>
      <c r="C368" s="11"/>
      <c r="D368" s="11"/>
    </row>
    <row r="369" spans="2:4" ht="18" customHeight="1" x14ac:dyDescent="0.25">
      <c r="B369" s="98"/>
      <c r="C369" s="11"/>
      <c r="D369" s="11"/>
    </row>
    <row r="370" spans="2:4" ht="18" customHeight="1" x14ac:dyDescent="0.25">
      <c r="B370" s="98"/>
      <c r="C370" s="11"/>
      <c r="D370" s="11"/>
    </row>
    <row r="371" spans="2:4" ht="18" customHeight="1" x14ac:dyDescent="0.25">
      <c r="B371" s="98"/>
      <c r="C371" s="11"/>
      <c r="D371" s="11"/>
    </row>
    <row r="372" spans="2:4" ht="18" customHeight="1" x14ac:dyDescent="0.25">
      <c r="B372" s="98"/>
      <c r="C372" s="11"/>
      <c r="D372" s="11"/>
    </row>
    <row r="373" spans="2:4" ht="18" customHeight="1" x14ac:dyDescent="0.25">
      <c r="B373" s="98"/>
      <c r="C373" s="11"/>
      <c r="D373" s="11"/>
    </row>
    <row r="374" spans="2:4" ht="18" customHeight="1" x14ac:dyDescent="0.25">
      <c r="B374" s="98"/>
      <c r="C374" s="11"/>
      <c r="D374" s="11"/>
    </row>
    <row r="375" spans="2:4" ht="18" customHeight="1" x14ac:dyDescent="0.25">
      <c r="B375" s="98"/>
      <c r="C375" s="11"/>
      <c r="D375" s="11"/>
    </row>
    <row r="376" spans="2:4" ht="18" customHeight="1" x14ac:dyDescent="0.25">
      <c r="B376" s="98"/>
      <c r="C376" s="11"/>
      <c r="D376" s="11"/>
    </row>
    <row r="377" spans="2:4" ht="18" customHeight="1" x14ac:dyDescent="0.25">
      <c r="B377" s="98"/>
      <c r="C377" s="11"/>
      <c r="D377" s="11"/>
    </row>
    <row r="378" spans="2:4" ht="18" customHeight="1" x14ac:dyDescent="0.25">
      <c r="B378" s="98"/>
      <c r="C378" s="11"/>
      <c r="D378" s="11"/>
    </row>
    <row r="379" spans="2:4" ht="18" customHeight="1" x14ac:dyDescent="0.25">
      <c r="B379" s="98"/>
      <c r="C379" s="11"/>
      <c r="D379" s="11"/>
    </row>
    <row r="380" spans="2:4" ht="18" customHeight="1" x14ac:dyDescent="0.25">
      <c r="B380" s="98"/>
      <c r="C380" s="11"/>
      <c r="D380" s="11"/>
    </row>
    <row r="381" spans="2:4" ht="18" customHeight="1" x14ac:dyDescent="0.25">
      <c r="B381" s="98"/>
      <c r="C381" s="11"/>
      <c r="D381" s="11"/>
    </row>
    <row r="382" spans="2:4" ht="18" customHeight="1" x14ac:dyDescent="0.25">
      <c r="B382" s="98"/>
      <c r="C382" s="11"/>
      <c r="D382" s="11"/>
    </row>
    <row r="383" spans="2:4" ht="18" customHeight="1" x14ac:dyDescent="0.25">
      <c r="B383" s="98"/>
      <c r="C383" s="11"/>
      <c r="D383" s="11"/>
    </row>
    <row r="384" spans="2:4" ht="18" customHeight="1" x14ac:dyDescent="0.25">
      <c r="B384" s="98"/>
      <c r="C384" s="11"/>
      <c r="D384" s="11"/>
    </row>
    <row r="385" spans="2:4" ht="18" customHeight="1" x14ac:dyDescent="0.25">
      <c r="B385" s="98"/>
      <c r="C385" s="11"/>
      <c r="D385" s="11"/>
    </row>
    <row r="386" spans="2:4" ht="18" customHeight="1" x14ac:dyDescent="0.25">
      <c r="B386" s="98"/>
      <c r="C386" s="11"/>
      <c r="D386" s="11"/>
    </row>
    <row r="387" spans="2:4" ht="18" customHeight="1" x14ac:dyDescent="0.25">
      <c r="B387" s="98"/>
      <c r="C387" s="11"/>
      <c r="D387" s="11"/>
    </row>
    <row r="388" spans="2:4" ht="18" customHeight="1" x14ac:dyDescent="0.25">
      <c r="B388" s="98"/>
      <c r="C388" s="11"/>
      <c r="D388" s="11"/>
    </row>
    <row r="389" spans="2:4" ht="18" customHeight="1" x14ac:dyDescent="0.25">
      <c r="B389" s="98"/>
      <c r="C389" s="11"/>
      <c r="D389" s="11"/>
    </row>
    <row r="390" spans="2:4" ht="18" customHeight="1" x14ac:dyDescent="0.25">
      <c r="B390" s="98"/>
      <c r="C390" s="11"/>
      <c r="D390" s="11"/>
    </row>
    <row r="391" spans="2:4" ht="18" customHeight="1" x14ac:dyDescent="0.25">
      <c r="B391" s="98"/>
      <c r="C391" s="11"/>
      <c r="D391" s="11"/>
    </row>
    <row r="392" spans="2:4" ht="18" customHeight="1" x14ac:dyDescent="0.25">
      <c r="B392" s="98"/>
      <c r="C392" s="11"/>
      <c r="D392" s="11"/>
    </row>
    <row r="393" spans="2:4" ht="18" customHeight="1" x14ac:dyDescent="0.25">
      <c r="B393" s="98"/>
      <c r="C393" s="11"/>
      <c r="D393" s="11"/>
    </row>
    <row r="394" spans="2:4" ht="18" customHeight="1" x14ac:dyDescent="0.25">
      <c r="B394" s="98"/>
      <c r="C394" s="11"/>
      <c r="D394" s="11"/>
    </row>
    <row r="395" spans="2:4" ht="18" customHeight="1" x14ac:dyDescent="0.25">
      <c r="B395" s="98"/>
      <c r="C395" s="11"/>
      <c r="D395" s="11"/>
    </row>
    <row r="396" spans="2:4" ht="18" customHeight="1" x14ac:dyDescent="0.25">
      <c r="B396" s="98"/>
      <c r="C396" s="11"/>
      <c r="D396" s="11"/>
    </row>
    <row r="397" spans="2:4" ht="18" customHeight="1" x14ac:dyDescent="0.25">
      <c r="B397" s="98"/>
      <c r="C397" s="11"/>
      <c r="D397" s="11"/>
    </row>
    <row r="398" spans="2:4" ht="18" customHeight="1" x14ac:dyDescent="0.25">
      <c r="B398" s="98"/>
      <c r="C398" s="11"/>
      <c r="D398" s="11"/>
    </row>
    <row r="399" spans="2:4" ht="18" customHeight="1" x14ac:dyDescent="0.25">
      <c r="B399" s="98"/>
      <c r="C399" s="11"/>
      <c r="D399" s="11"/>
    </row>
    <row r="400" spans="2:4" ht="18" customHeight="1" x14ac:dyDescent="0.25">
      <c r="B400" s="98"/>
      <c r="C400" s="11"/>
      <c r="D400" s="11"/>
    </row>
    <row r="401" spans="2:4" ht="18" customHeight="1" x14ac:dyDescent="0.25">
      <c r="B401" s="98"/>
      <c r="C401" s="11"/>
      <c r="D401" s="11"/>
    </row>
    <row r="402" spans="2:4" ht="18" customHeight="1" x14ac:dyDescent="0.25">
      <c r="B402" s="98"/>
      <c r="C402" s="11"/>
      <c r="D402" s="11"/>
    </row>
    <row r="403" spans="2:4" ht="18" customHeight="1" x14ac:dyDescent="0.25">
      <c r="B403" s="98"/>
      <c r="C403" s="11"/>
      <c r="D403" s="11"/>
    </row>
    <row r="404" spans="2:4" ht="18" customHeight="1" x14ac:dyDescent="0.25">
      <c r="B404" s="98"/>
      <c r="C404" s="11"/>
      <c r="D404" s="11"/>
    </row>
    <row r="405" spans="2:4" ht="18" customHeight="1" x14ac:dyDescent="0.25">
      <c r="B405" s="98"/>
      <c r="C405" s="11"/>
      <c r="D405" s="11"/>
    </row>
    <row r="406" spans="2:4" ht="18" customHeight="1" x14ac:dyDescent="0.25">
      <c r="B406" s="98"/>
      <c r="C406" s="11"/>
      <c r="D406" s="11"/>
    </row>
    <row r="407" spans="2:4" ht="18" customHeight="1" x14ac:dyDescent="0.25">
      <c r="B407" s="98"/>
      <c r="C407" s="11"/>
      <c r="D407" s="11"/>
    </row>
    <row r="408" spans="2:4" ht="18" customHeight="1" x14ac:dyDescent="0.25">
      <c r="B408" s="98"/>
      <c r="C408" s="11"/>
      <c r="D408" s="11"/>
    </row>
    <row r="409" spans="2:4" ht="18" customHeight="1" x14ac:dyDescent="0.25">
      <c r="B409" s="98"/>
      <c r="C409" s="11"/>
      <c r="D409" s="11"/>
    </row>
    <row r="410" spans="2:4" ht="18" customHeight="1" x14ac:dyDescent="0.25">
      <c r="B410" s="98"/>
      <c r="C410" s="11"/>
      <c r="D410" s="11"/>
    </row>
    <row r="411" spans="2:4" ht="18" customHeight="1" x14ac:dyDescent="0.25">
      <c r="B411" s="98"/>
      <c r="C411" s="11"/>
      <c r="D411" s="11"/>
    </row>
    <row r="412" spans="2:4" ht="18" customHeight="1" x14ac:dyDescent="0.25">
      <c r="B412" s="98"/>
      <c r="C412" s="11"/>
      <c r="D412" s="11"/>
    </row>
    <row r="413" spans="2:4" ht="18" customHeight="1" x14ac:dyDescent="0.25">
      <c r="B413" s="98"/>
      <c r="C413" s="11"/>
      <c r="D413" s="11"/>
    </row>
    <row r="414" spans="2:4" ht="18" customHeight="1" x14ac:dyDescent="0.25">
      <c r="B414" s="98"/>
      <c r="C414" s="11"/>
      <c r="D414" s="11"/>
    </row>
    <row r="415" spans="2:4" ht="18" customHeight="1" x14ac:dyDescent="0.25">
      <c r="B415" s="98"/>
      <c r="C415" s="11"/>
      <c r="D415" s="11"/>
    </row>
    <row r="416" spans="2:4" ht="18" customHeight="1" x14ac:dyDescent="0.25">
      <c r="B416" s="98"/>
      <c r="C416" s="11"/>
      <c r="D416" s="11"/>
    </row>
    <row r="417" spans="2:4" ht="18" customHeight="1" x14ac:dyDescent="0.25">
      <c r="B417" s="98"/>
      <c r="C417" s="11"/>
      <c r="D417" s="11"/>
    </row>
    <row r="418" spans="2:4" ht="18" customHeight="1" x14ac:dyDescent="0.25">
      <c r="B418" s="98"/>
      <c r="C418" s="11"/>
      <c r="D418" s="11"/>
    </row>
    <row r="419" spans="2:4" ht="18" customHeight="1" x14ac:dyDescent="0.25">
      <c r="B419" s="98"/>
      <c r="C419" s="11"/>
      <c r="D419" s="11"/>
    </row>
    <row r="420" spans="2:4" ht="18" customHeight="1" x14ac:dyDescent="0.25">
      <c r="B420" s="98"/>
      <c r="C420" s="11"/>
      <c r="D420" s="11"/>
    </row>
    <row r="421" spans="2:4" ht="18" customHeight="1" x14ac:dyDescent="0.25">
      <c r="B421" s="98"/>
      <c r="C421" s="11"/>
      <c r="D421" s="11"/>
    </row>
    <row r="422" spans="2:4" ht="18" customHeight="1" x14ac:dyDescent="0.25">
      <c r="B422" s="98"/>
      <c r="C422" s="11"/>
      <c r="D422" s="11"/>
    </row>
    <row r="423" spans="2:4" ht="18" customHeight="1" x14ac:dyDescent="0.25">
      <c r="B423" s="98"/>
      <c r="C423" s="11"/>
      <c r="D423" s="11"/>
    </row>
    <row r="424" spans="2:4" ht="18" customHeight="1" x14ac:dyDescent="0.25">
      <c r="B424" s="98"/>
      <c r="C424" s="11"/>
      <c r="D424" s="11"/>
    </row>
    <row r="425" spans="2:4" ht="18" customHeight="1" x14ac:dyDescent="0.25">
      <c r="B425" s="98"/>
      <c r="C425" s="11"/>
      <c r="D425" s="11"/>
    </row>
    <row r="426" spans="2:4" ht="18" customHeight="1" x14ac:dyDescent="0.25">
      <c r="B426" s="98"/>
      <c r="C426" s="11"/>
      <c r="D426" s="11"/>
    </row>
    <row r="427" spans="2:4" ht="18" customHeight="1" x14ac:dyDescent="0.25">
      <c r="B427" s="98"/>
      <c r="C427" s="11"/>
      <c r="D427" s="11"/>
    </row>
    <row r="428" spans="2:4" ht="18" customHeight="1" x14ac:dyDescent="0.25">
      <c r="B428" s="98"/>
      <c r="C428" s="11"/>
      <c r="D428" s="11"/>
    </row>
    <row r="429" spans="2:4" ht="18" customHeight="1" x14ac:dyDescent="0.25">
      <c r="B429" s="98"/>
      <c r="C429" s="11"/>
      <c r="D429" s="11"/>
    </row>
    <row r="430" spans="2:4" ht="18" customHeight="1" x14ac:dyDescent="0.25">
      <c r="B430" s="98"/>
      <c r="C430" s="11"/>
      <c r="D430" s="11"/>
    </row>
    <row r="431" spans="2:4" ht="18" customHeight="1" x14ac:dyDescent="0.25">
      <c r="B431" s="98"/>
      <c r="C431" s="11"/>
      <c r="D431" s="11"/>
    </row>
    <row r="432" spans="2:4" ht="18" customHeight="1" x14ac:dyDescent="0.25">
      <c r="B432" s="98"/>
      <c r="C432" s="11"/>
      <c r="D432" s="11"/>
    </row>
    <row r="433" spans="2:4" ht="18" customHeight="1" x14ac:dyDescent="0.25">
      <c r="B433" s="98"/>
      <c r="C433" s="11"/>
      <c r="D433" s="11"/>
    </row>
    <row r="434" spans="2:4" ht="18" customHeight="1" x14ac:dyDescent="0.25">
      <c r="B434" s="98"/>
      <c r="C434" s="11"/>
      <c r="D434" s="11"/>
    </row>
    <row r="435" spans="2:4" ht="18" customHeight="1" x14ac:dyDescent="0.25">
      <c r="B435" s="98"/>
      <c r="C435" s="11"/>
      <c r="D435" s="11"/>
    </row>
    <row r="436" spans="2:4" ht="18" customHeight="1" x14ac:dyDescent="0.25">
      <c r="B436" s="98"/>
      <c r="C436" s="11"/>
      <c r="D436" s="11"/>
    </row>
    <row r="437" spans="2:4" ht="18" customHeight="1" x14ac:dyDescent="0.25">
      <c r="B437" s="98"/>
      <c r="C437" s="11"/>
      <c r="D437" s="11"/>
    </row>
    <row r="438" spans="2:4" ht="18" customHeight="1" x14ac:dyDescent="0.25">
      <c r="B438" s="98"/>
      <c r="C438" s="11"/>
      <c r="D438" s="11"/>
    </row>
    <row r="439" spans="2:4" ht="18" customHeight="1" x14ac:dyDescent="0.25">
      <c r="B439" s="98"/>
      <c r="C439" s="11"/>
      <c r="D439" s="11"/>
    </row>
    <row r="440" spans="2:4" ht="18" customHeight="1" x14ac:dyDescent="0.25">
      <c r="B440" s="98"/>
      <c r="C440" s="11"/>
      <c r="D440" s="11"/>
    </row>
    <row r="441" spans="2:4" ht="18" customHeight="1" x14ac:dyDescent="0.25">
      <c r="B441" s="98"/>
      <c r="C441" s="11"/>
      <c r="D441" s="11"/>
    </row>
    <row r="442" spans="2:4" ht="18" customHeight="1" x14ac:dyDescent="0.25">
      <c r="B442" s="98"/>
      <c r="C442" s="11"/>
      <c r="D442" s="11"/>
    </row>
    <row r="443" spans="2:4" ht="18" customHeight="1" x14ac:dyDescent="0.25">
      <c r="B443" s="98"/>
      <c r="C443" s="11"/>
      <c r="D443" s="11"/>
    </row>
    <row r="444" spans="2:4" ht="18" customHeight="1" x14ac:dyDescent="0.25">
      <c r="B444" s="98"/>
      <c r="C444" s="11"/>
      <c r="D444" s="11"/>
    </row>
    <row r="445" spans="2:4" ht="18" customHeight="1" x14ac:dyDescent="0.25">
      <c r="B445" s="98"/>
      <c r="C445" s="11"/>
      <c r="D445" s="11"/>
    </row>
    <row r="446" spans="2:4" ht="18" customHeight="1" x14ac:dyDescent="0.25">
      <c r="B446" s="98"/>
      <c r="C446" s="11"/>
      <c r="D446" s="11"/>
    </row>
    <row r="447" spans="2:4" ht="18" customHeight="1" x14ac:dyDescent="0.25">
      <c r="B447" s="98"/>
      <c r="C447" s="11"/>
      <c r="D447" s="11"/>
    </row>
    <row r="448" spans="2:4" ht="18" customHeight="1" x14ac:dyDescent="0.25">
      <c r="B448" s="98"/>
      <c r="C448" s="11"/>
      <c r="D448" s="11"/>
    </row>
    <row r="449" spans="2:4" ht="18" customHeight="1" x14ac:dyDescent="0.25">
      <c r="B449" s="98"/>
      <c r="C449" s="11"/>
      <c r="D449" s="11"/>
    </row>
    <row r="450" spans="2:4" ht="18" customHeight="1" x14ac:dyDescent="0.25">
      <c r="B450" s="98"/>
      <c r="C450" s="11"/>
      <c r="D450" s="11"/>
    </row>
    <row r="451" spans="2:4" ht="18" customHeight="1" x14ac:dyDescent="0.25">
      <c r="B451" s="98"/>
      <c r="C451" s="11"/>
      <c r="D451" s="11"/>
    </row>
    <row r="452" spans="2:4" ht="18" customHeight="1" x14ac:dyDescent="0.25">
      <c r="B452" s="98"/>
      <c r="C452" s="11"/>
      <c r="D452" s="11"/>
    </row>
    <row r="453" spans="2:4" ht="18" customHeight="1" x14ac:dyDescent="0.25">
      <c r="B453" s="98"/>
      <c r="C453" s="11"/>
      <c r="D453" s="11"/>
    </row>
    <row r="454" spans="2:4" ht="18" customHeight="1" x14ac:dyDescent="0.25">
      <c r="B454" s="98"/>
      <c r="C454" s="11"/>
      <c r="D454" s="11"/>
    </row>
    <row r="455" spans="2:4" ht="18" customHeight="1" x14ac:dyDescent="0.25">
      <c r="B455" s="98"/>
      <c r="C455" s="11"/>
      <c r="D455" s="11"/>
    </row>
    <row r="456" spans="2:4" ht="18" customHeight="1" x14ac:dyDescent="0.25">
      <c r="B456" s="98"/>
      <c r="C456" s="11"/>
      <c r="D456" s="11"/>
    </row>
    <row r="457" spans="2:4" ht="18" customHeight="1" x14ac:dyDescent="0.25">
      <c r="B457" s="98"/>
      <c r="C457" s="11"/>
      <c r="D457" s="11"/>
    </row>
    <row r="458" spans="2:4" ht="18" customHeight="1" x14ac:dyDescent="0.25">
      <c r="B458" s="98"/>
      <c r="C458" s="11"/>
      <c r="D458" s="11"/>
    </row>
    <row r="459" spans="2:4" ht="18" customHeight="1" x14ac:dyDescent="0.25">
      <c r="B459" s="98"/>
      <c r="C459" s="11"/>
      <c r="D459" s="11"/>
    </row>
    <row r="460" spans="2:4" ht="18" customHeight="1" x14ac:dyDescent="0.25">
      <c r="B460" s="98"/>
      <c r="C460" s="11"/>
      <c r="D460" s="11"/>
    </row>
    <row r="461" spans="2:4" ht="18" customHeight="1" x14ac:dyDescent="0.25">
      <c r="B461" s="98"/>
      <c r="C461" s="11"/>
      <c r="D461" s="11"/>
    </row>
    <row r="462" spans="2:4" ht="18" customHeight="1" x14ac:dyDescent="0.25">
      <c r="B462" s="98"/>
      <c r="C462" s="11"/>
      <c r="D462" s="11"/>
    </row>
    <row r="463" spans="2:4" ht="18" customHeight="1" x14ac:dyDescent="0.25">
      <c r="B463" s="98"/>
      <c r="C463" s="11"/>
      <c r="D463" s="11"/>
    </row>
    <row r="464" spans="2:4" ht="18" customHeight="1" x14ac:dyDescent="0.25">
      <c r="B464" s="98"/>
      <c r="C464" s="11"/>
      <c r="D464" s="11"/>
    </row>
    <row r="465" spans="2:4" ht="18" customHeight="1" x14ac:dyDescent="0.25">
      <c r="B465" s="98"/>
      <c r="C465" s="11"/>
      <c r="D465" s="11"/>
    </row>
    <row r="466" spans="2:4" ht="18" customHeight="1" x14ac:dyDescent="0.25">
      <c r="B466" s="98"/>
      <c r="C466" s="11"/>
      <c r="D466" s="11"/>
    </row>
    <row r="467" spans="2:4" ht="18" customHeight="1" x14ac:dyDescent="0.25">
      <c r="B467" s="98"/>
      <c r="C467" s="11"/>
      <c r="D467" s="11"/>
    </row>
    <row r="468" spans="2:4" ht="18" customHeight="1" x14ac:dyDescent="0.25">
      <c r="B468" s="98"/>
      <c r="C468" s="11"/>
      <c r="D468" s="11"/>
    </row>
    <row r="469" spans="2:4" ht="18" customHeight="1" x14ac:dyDescent="0.25">
      <c r="B469" s="98"/>
      <c r="C469" s="11"/>
      <c r="D469" s="11"/>
    </row>
    <row r="470" spans="2:4" ht="18" customHeight="1" x14ac:dyDescent="0.25">
      <c r="B470" s="98"/>
      <c r="C470" s="11"/>
      <c r="D470" s="11"/>
    </row>
    <row r="471" spans="2:4" ht="18" customHeight="1" x14ac:dyDescent="0.25">
      <c r="B471" s="98"/>
      <c r="C471" s="11"/>
      <c r="D471" s="11"/>
    </row>
    <row r="472" spans="2:4" ht="18" customHeight="1" x14ac:dyDescent="0.25">
      <c r="B472" s="98"/>
      <c r="C472" s="11"/>
      <c r="D472" s="11"/>
    </row>
    <row r="473" spans="2:4" ht="18" customHeight="1" x14ac:dyDescent="0.25">
      <c r="B473" s="98"/>
      <c r="C473" s="11"/>
      <c r="D473" s="11"/>
    </row>
    <row r="474" spans="2:4" ht="18" customHeight="1" x14ac:dyDescent="0.25">
      <c r="B474" s="98"/>
      <c r="C474" s="11"/>
      <c r="D474" s="11"/>
    </row>
    <row r="475" spans="2:4" ht="18" customHeight="1" x14ac:dyDescent="0.25">
      <c r="B475" s="98"/>
      <c r="C475" s="11"/>
      <c r="D475" s="11"/>
    </row>
    <row r="476" spans="2:4" ht="18" customHeight="1" x14ac:dyDescent="0.25">
      <c r="B476" s="98"/>
      <c r="C476" s="11"/>
      <c r="D476" s="11"/>
    </row>
    <row r="477" spans="2:4" ht="18" customHeight="1" x14ac:dyDescent="0.25">
      <c r="B477" s="98"/>
      <c r="C477" s="11"/>
      <c r="D477" s="11"/>
    </row>
    <row r="478" spans="2:4" ht="18" customHeight="1" x14ac:dyDescent="0.25">
      <c r="B478" s="98"/>
      <c r="C478" s="11"/>
      <c r="D478" s="11"/>
    </row>
    <row r="479" spans="2:4" ht="18" customHeight="1" x14ac:dyDescent="0.25">
      <c r="B479" s="98"/>
      <c r="C479" s="11"/>
      <c r="D479" s="11"/>
    </row>
    <row r="480" spans="2:4" ht="18" customHeight="1" x14ac:dyDescent="0.25">
      <c r="B480" s="98"/>
      <c r="C480" s="11"/>
      <c r="D480" s="11"/>
    </row>
    <row r="481" spans="2:4" ht="18" customHeight="1" x14ac:dyDescent="0.25">
      <c r="B481" s="98"/>
      <c r="C481" s="11"/>
      <c r="D481" s="11"/>
    </row>
    <row r="482" spans="2:4" ht="18" customHeight="1" x14ac:dyDescent="0.25">
      <c r="B482" s="98"/>
      <c r="C482" s="11"/>
      <c r="D482" s="11"/>
    </row>
    <row r="483" spans="2:4" ht="18" customHeight="1" x14ac:dyDescent="0.25">
      <c r="B483" s="98"/>
      <c r="C483" s="11"/>
      <c r="D483" s="11"/>
    </row>
    <row r="484" spans="2:4" ht="18" customHeight="1" x14ac:dyDescent="0.25">
      <c r="B484" s="98"/>
      <c r="C484" s="11"/>
      <c r="D484" s="11"/>
    </row>
    <row r="485" spans="2:4" ht="18" customHeight="1" x14ac:dyDescent="0.25">
      <c r="B485" s="98"/>
      <c r="C485" s="11"/>
      <c r="D485" s="11"/>
    </row>
    <row r="486" spans="2:4" ht="18" customHeight="1" x14ac:dyDescent="0.25">
      <c r="B486" s="98"/>
      <c r="C486" s="11"/>
      <c r="D486" s="11"/>
    </row>
    <row r="487" spans="2:4" ht="18" customHeight="1" x14ac:dyDescent="0.25">
      <c r="B487" s="98"/>
      <c r="C487" s="11"/>
      <c r="D487" s="11"/>
    </row>
    <row r="488" spans="2:4" ht="18" customHeight="1" x14ac:dyDescent="0.25">
      <c r="B488" s="98"/>
      <c r="C488" s="11"/>
      <c r="D488" s="11"/>
    </row>
    <row r="489" spans="2:4" ht="18" customHeight="1" x14ac:dyDescent="0.25">
      <c r="B489" s="98"/>
      <c r="C489" s="11"/>
      <c r="D489" s="11"/>
    </row>
    <row r="490" spans="2:4" ht="18" customHeight="1" x14ac:dyDescent="0.25">
      <c r="B490" s="98"/>
      <c r="C490" s="11"/>
      <c r="D490" s="11"/>
    </row>
    <row r="491" spans="2:4" ht="18" customHeight="1" x14ac:dyDescent="0.25">
      <c r="B491" s="98"/>
      <c r="C491" s="11"/>
      <c r="D491" s="11"/>
    </row>
    <row r="492" spans="2:4" ht="18" customHeight="1" x14ac:dyDescent="0.25">
      <c r="B492" s="98"/>
      <c r="C492" s="11"/>
      <c r="D492" s="11"/>
    </row>
    <row r="493" spans="2:4" ht="18" customHeight="1" x14ac:dyDescent="0.25">
      <c r="B493" s="98"/>
      <c r="C493" s="11"/>
      <c r="D493" s="11"/>
    </row>
    <row r="494" spans="2:4" ht="18" customHeight="1" x14ac:dyDescent="0.25">
      <c r="B494" s="98"/>
      <c r="C494" s="11"/>
      <c r="D494" s="11"/>
    </row>
    <row r="495" spans="2:4" ht="18" customHeight="1" x14ac:dyDescent="0.25">
      <c r="B495" s="98"/>
      <c r="C495" s="11"/>
      <c r="D495" s="11"/>
    </row>
    <row r="496" spans="2:4" ht="18" customHeight="1" x14ac:dyDescent="0.25">
      <c r="B496" s="98"/>
      <c r="C496" s="11"/>
      <c r="D496" s="11"/>
    </row>
    <row r="497" spans="2:4" ht="18" customHeight="1" x14ac:dyDescent="0.25">
      <c r="B497" s="98"/>
      <c r="C497" s="11"/>
      <c r="D497" s="11"/>
    </row>
    <row r="498" spans="2:4" ht="18" customHeight="1" x14ac:dyDescent="0.25">
      <c r="B498" s="98"/>
      <c r="C498" s="11"/>
      <c r="D498" s="11"/>
    </row>
    <row r="499" spans="2:4" ht="18" customHeight="1" x14ac:dyDescent="0.25">
      <c r="B499" s="98"/>
      <c r="C499" s="11"/>
      <c r="D499" s="11"/>
    </row>
    <row r="500" spans="2:4" ht="18" customHeight="1" x14ac:dyDescent="0.25">
      <c r="B500" s="98"/>
      <c r="C500" s="11"/>
      <c r="D500" s="11"/>
    </row>
    <row r="501" spans="2:4" ht="18" customHeight="1" x14ac:dyDescent="0.25">
      <c r="B501" s="98"/>
      <c r="C501" s="11"/>
      <c r="D501" s="11"/>
    </row>
    <row r="502" spans="2:4" ht="18" customHeight="1" x14ac:dyDescent="0.25">
      <c r="B502" s="98"/>
      <c r="C502" s="11"/>
      <c r="D502" s="11"/>
    </row>
    <row r="503" spans="2:4" ht="18" customHeight="1" x14ac:dyDescent="0.25">
      <c r="B503" s="98"/>
      <c r="C503" s="11"/>
      <c r="D503" s="11"/>
    </row>
    <row r="504" spans="2:4" ht="18" customHeight="1" x14ac:dyDescent="0.25">
      <c r="B504" s="98"/>
      <c r="C504" s="11"/>
      <c r="D504" s="11"/>
    </row>
    <row r="505" spans="2:4" ht="18" customHeight="1" x14ac:dyDescent="0.25">
      <c r="B505" s="98"/>
      <c r="C505" s="11"/>
      <c r="D505" s="11"/>
    </row>
    <row r="506" spans="2:4" ht="18" customHeight="1" x14ac:dyDescent="0.25">
      <c r="B506" s="98"/>
      <c r="C506" s="11"/>
      <c r="D506" s="11"/>
    </row>
    <row r="507" spans="2:4" ht="18" customHeight="1" x14ac:dyDescent="0.25">
      <c r="B507" s="98"/>
      <c r="C507" s="11"/>
      <c r="D507" s="11"/>
    </row>
    <row r="508" spans="2:4" ht="18" customHeight="1" x14ac:dyDescent="0.25">
      <c r="B508" s="98"/>
      <c r="C508" s="11"/>
      <c r="D508" s="11"/>
    </row>
    <row r="509" spans="2:4" ht="18" customHeight="1" x14ac:dyDescent="0.25">
      <c r="B509" s="98"/>
      <c r="C509" s="11"/>
      <c r="D509" s="11"/>
    </row>
    <row r="510" spans="2:4" ht="18" customHeight="1" x14ac:dyDescent="0.25">
      <c r="B510" s="98"/>
      <c r="C510" s="11"/>
      <c r="D510" s="11"/>
    </row>
    <row r="511" spans="2:4" ht="18" customHeight="1" x14ac:dyDescent="0.25">
      <c r="B511" s="98"/>
      <c r="C511" s="11"/>
      <c r="D511" s="11"/>
    </row>
    <row r="512" spans="2:4" ht="18" customHeight="1" x14ac:dyDescent="0.25">
      <c r="B512" s="98"/>
      <c r="C512" s="11"/>
      <c r="D512" s="11"/>
    </row>
    <row r="513" spans="2:4" ht="18" customHeight="1" x14ac:dyDescent="0.25">
      <c r="B513" s="98"/>
      <c r="C513" s="11"/>
      <c r="D513" s="11"/>
    </row>
    <row r="514" spans="2:4" ht="18" customHeight="1" x14ac:dyDescent="0.25">
      <c r="B514" s="98"/>
      <c r="C514" s="11"/>
      <c r="D514" s="11"/>
    </row>
    <row r="515" spans="2:4" ht="18" customHeight="1" x14ac:dyDescent="0.25">
      <c r="B515" s="98"/>
      <c r="C515" s="11"/>
      <c r="D515" s="11"/>
    </row>
    <row r="516" spans="2:4" ht="18" customHeight="1" x14ac:dyDescent="0.25">
      <c r="B516" s="98"/>
      <c r="C516" s="11"/>
      <c r="D516" s="11"/>
    </row>
    <row r="517" spans="2:4" ht="18" customHeight="1" x14ac:dyDescent="0.25">
      <c r="B517" s="98"/>
      <c r="C517" s="11"/>
      <c r="D517" s="11"/>
    </row>
    <row r="518" spans="2:4" ht="18" customHeight="1" x14ac:dyDescent="0.25">
      <c r="B518" s="98"/>
      <c r="C518" s="11"/>
      <c r="D518" s="11"/>
    </row>
    <row r="519" spans="2:4" ht="18" customHeight="1" x14ac:dyDescent="0.25">
      <c r="B519" s="98"/>
      <c r="C519" s="11"/>
      <c r="D519" s="11"/>
    </row>
    <row r="520" spans="2:4" ht="18" customHeight="1" x14ac:dyDescent="0.25">
      <c r="B520" s="98"/>
      <c r="C520" s="11"/>
      <c r="D520" s="11"/>
    </row>
    <row r="521" spans="2:4" ht="18" customHeight="1" x14ac:dyDescent="0.25">
      <c r="B521" s="98"/>
      <c r="C521" s="11"/>
      <c r="D521" s="11"/>
    </row>
    <row r="522" spans="2:4" ht="18" customHeight="1" x14ac:dyDescent="0.25">
      <c r="B522" s="98"/>
      <c r="C522" s="11"/>
      <c r="D522" s="11"/>
    </row>
    <row r="523" spans="2:4" ht="18" customHeight="1" x14ac:dyDescent="0.25">
      <c r="B523" s="98"/>
      <c r="C523" s="11"/>
      <c r="D523" s="11"/>
    </row>
    <row r="524" spans="2:4" ht="18" customHeight="1" x14ac:dyDescent="0.25">
      <c r="B524" s="98"/>
      <c r="C524" s="11"/>
      <c r="D524" s="11"/>
    </row>
    <row r="525" spans="2:4" ht="18" customHeight="1" x14ac:dyDescent="0.25">
      <c r="B525" s="98"/>
      <c r="C525" s="11"/>
      <c r="D525" s="11"/>
    </row>
    <row r="526" spans="2:4" ht="18" customHeight="1" x14ac:dyDescent="0.25">
      <c r="B526" s="98"/>
      <c r="C526" s="11"/>
      <c r="D526" s="11"/>
    </row>
    <row r="527" spans="2:4" ht="18" customHeight="1" x14ac:dyDescent="0.25">
      <c r="B527" s="98"/>
      <c r="C527" s="11"/>
      <c r="D527" s="11"/>
    </row>
    <row r="528" spans="2:4" ht="18" customHeight="1" x14ac:dyDescent="0.25">
      <c r="B528" s="98"/>
      <c r="C528" s="11"/>
      <c r="D528" s="11"/>
    </row>
    <row r="529" spans="2:4" ht="18" customHeight="1" x14ac:dyDescent="0.25">
      <c r="B529" s="98"/>
      <c r="C529" s="11"/>
      <c r="D529" s="11"/>
    </row>
    <row r="530" spans="2:4" ht="18" customHeight="1" x14ac:dyDescent="0.25">
      <c r="B530" s="98"/>
      <c r="C530" s="11"/>
      <c r="D530" s="11"/>
    </row>
    <row r="531" spans="2:4" ht="18" customHeight="1" x14ac:dyDescent="0.25">
      <c r="B531" s="98"/>
      <c r="C531" s="11"/>
      <c r="D531" s="11"/>
    </row>
    <row r="532" spans="2:4" ht="18" customHeight="1" x14ac:dyDescent="0.25">
      <c r="B532" s="98"/>
      <c r="C532" s="11"/>
      <c r="D532" s="11"/>
    </row>
    <row r="533" spans="2:4" ht="18" customHeight="1" x14ac:dyDescent="0.25">
      <c r="B533" s="98"/>
      <c r="C533" s="11"/>
      <c r="D533" s="11"/>
    </row>
    <row r="534" spans="2:4" ht="18" customHeight="1" x14ac:dyDescent="0.25">
      <c r="B534" s="98"/>
      <c r="C534" s="11"/>
      <c r="D534" s="11"/>
    </row>
    <row r="535" spans="2:4" ht="18" customHeight="1" x14ac:dyDescent="0.25">
      <c r="B535" s="98"/>
      <c r="C535" s="11"/>
      <c r="D535" s="11"/>
    </row>
    <row r="536" spans="2:4" ht="18" customHeight="1" x14ac:dyDescent="0.25">
      <c r="B536" s="98"/>
      <c r="C536" s="11"/>
      <c r="D536" s="11"/>
    </row>
    <row r="537" spans="2:4" ht="18" customHeight="1" x14ac:dyDescent="0.25">
      <c r="B537" s="98"/>
      <c r="C537" s="11"/>
      <c r="D537" s="11"/>
    </row>
    <row r="538" spans="2:4" ht="18" customHeight="1" x14ac:dyDescent="0.25">
      <c r="B538" s="98"/>
      <c r="C538" s="11"/>
      <c r="D538" s="11"/>
    </row>
    <row r="539" spans="2:4" ht="18" customHeight="1" x14ac:dyDescent="0.25">
      <c r="B539" s="98"/>
      <c r="C539" s="11"/>
      <c r="D539" s="11"/>
    </row>
    <row r="540" spans="2:4" ht="18" customHeight="1" x14ac:dyDescent="0.25">
      <c r="B540" s="98"/>
      <c r="C540" s="11"/>
      <c r="D540" s="11"/>
    </row>
    <row r="541" spans="2:4" ht="18" customHeight="1" x14ac:dyDescent="0.25">
      <c r="B541" s="98"/>
      <c r="C541" s="11"/>
      <c r="D541" s="11"/>
    </row>
    <row r="542" spans="2:4" ht="18" customHeight="1" x14ac:dyDescent="0.25">
      <c r="B542" s="98"/>
      <c r="C542" s="11"/>
      <c r="D542" s="11"/>
    </row>
    <row r="543" spans="2:4" ht="18" customHeight="1" x14ac:dyDescent="0.25">
      <c r="B543" s="98"/>
      <c r="C543" s="11"/>
      <c r="D543" s="11"/>
    </row>
    <row r="544" spans="2:4" ht="18" customHeight="1" x14ac:dyDescent="0.25">
      <c r="B544" s="98"/>
      <c r="C544" s="11"/>
      <c r="D544" s="11"/>
    </row>
    <row r="545" spans="2:4" ht="18" customHeight="1" x14ac:dyDescent="0.25">
      <c r="B545" s="98"/>
      <c r="C545" s="11"/>
      <c r="D545" s="11"/>
    </row>
    <row r="546" spans="2:4" ht="18" customHeight="1" x14ac:dyDescent="0.25">
      <c r="B546" s="98"/>
      <c r="C546" s="11"/>
      <c r="D546" s="11"/>
    </row>
    <row r="547" spans="2:4" ht="18" customHeight="1" x14ac:dyDescent="0.25">
      <c r="B547" s="98"/>
      <c r="C547" s="11"/>
      <c r="D547" s="11"/>
    </row>
    <row r="548" spans="2:4" ht="18" customHeight="1" x14ac:dyDescent="0.25">
      <c r="B548" s="98"/>
      <c r="C548" s="11"/>
      <c r="D548" s="11"/>
    </row>
    <row r="549" spans="2:4" ht="18" customHeight="1" x14ac:dyDescent="0.25">
      <c r="B549" s="98"/>
      <c r="C549" s="11"/>
      <c r="D549" s="11"/>
    </row>
    <row r="550" spans="2:4" ht="18" customHeight="1" x14ac:dyDescent="0.25">
      <c r="B550" s="98"/>
      <c r="C550" s="11"/>
      <c r="D550" s="11"/>
    </row>
    <row r="551" spans="2:4" ht="18" customHeight="1" x14ac:dyDescent="0.25">
      <c r="B551" s="98"/>
      <c r="C551" s="11"/>
      <c r="D551" s="11"/>
    </row>
    <row r="552" spans="2:4" ht="18" customHeight="1" x14ac:dyDescent="0.25">
      <c r="B552" s="98"/>
      <c r="C552" s="11"/>
      <c r="D552" s="11"/>
    </row>
    <row r="553" spans="2:4" ht="18" customHeight="1" x14ac:dyDescent="0.25">
      <c r="B553" s="98"/>
      <c r="C553" s="11"/>
      <c r="D553" s="11"/>
    </row>
    <row r="554" spans="2:4" ht="18" customHeight="1" x14ac:dyDescent="0.25">
      <c r="B554" s="98"/>
      <c r="C554" s="11"/>
      <c r="D554" s="11"/>
    </row>
    <row r="555" spans="2:4" ht="18" customHeight="1" x14ac:dyDescent="0.25">
      <c r="B555" s="98"/>
      <c r="C555" s="11"/>
      <c r="D555" s="11"/>
    </row>
    <row r="556" spans="2:4" ht="18" customHeight="1" x14ac:dyDescent="0.25">
      <c r="B556" s="98"/>
      <c r="C556" s="11"/>
      <c r="D556" s="11"/>
    </row>
    <row r="557" spans="2:4" ht="18" customHeight="1" x14ac:dyDescent="0.25">
      <c r="B557" s="98"/>
      <c r="C557" s="11"/>
      <c r="D557" s="11"/>
    </row>
    <row r="558" spans="2:4" ht="18" customHeight="1" x14ac:dyDescent="0.25">
      <c r="B558" s="98"/>
      <c r="C558" s="11"/>
      <c r="D558" s="11"/>
    </row>
    <row r="559" spans="2:4" ht="18" customHeight="1" x14ac:dyDescent="0.25">
      <c r="B559" s="98"/>
      <c r="C559" s="11"/>
      <c r="D559" s="11"/>
    </row>
    <row r="560" spans="2:4" ht="18" customHeight="1" x14ac:dyDescent="0.25">
      <c r="B560" s="98"/>
      <c r="C560" s="11"/>
      <c r="D560" s="11"/>
    </row>
    <row r="561" spans="2:4" ht="18" customHeight="1" x14ac:dyDescent="0.25">
      <c r="B561" s="98"/>
      <c r="C561" s="11"/>
      <c r="D561" s="11"/>
    </row>
    <row r="562" spans="2:4" ht="18" customHeight="1" x14ac:dyDescent="0.25">
      <c r="B562" s="98"/>
      <c r="C562" s="11"/>
      <c r="D562" s="11"/>
    </row>
    <row r="563" spans="2:4" ht="18" customHeight="1" x14ac:dyDescent="0.25">
      <c r="B563" s="98"/>
      <c r="C563" s="11"/>
      <c r="D563" s="11"/>
    </row>
    <row r="564" spans="2:4" ht="18" customHeight="1" x14ac:dyDescent="0.25">
      <c r="B564" s="98"/>
      <c r="C564" s="11"/>
      <c r="D564" s="11"/>
    </row>
    <row r="565" spans="2:4" ht="18" customHeight="1" x14ac:dyDescent="0.25">
      <c r="B565" s="98"/>
      <c r="C565" s="11"/>
      <c r="D565" s="11"/>
    </row>
    <row r="566" spans="2:4" ht="18" customHeight="1" x14ac:dyDescent="0.25">
      <c r="B566" s="98"/>
      <c r="C566" s="11"/>
      <c r="D566" s="11"/>
    </row>
    <row r="567" spans="2:4" ht="18" customHeight="1" x14ac:dyDescent="0.25">
      <c r="B567" s="98"/>
      <c r="C567" s="11"/>
      <c r="D567" s="11"/>
    </row>
    <row r="568" spans="2:4" ht="18" customHeight="1" x14ac:dyDescent="0.25">
      <c r="B568" s="98"/>
      <c r="C568" s="11"/>
      <c r="D568" s="11"/>
    </row>
    <row r="569" spans="2:4" ht="18" customHeight="1" x14ac:dyDescent="0.25">
      <c r="B569" s="98"/>
      <c r="C569" s="11"/>
      <c r="D569" s="11"/>
    </row>
    <row r="570" spans="2:4" ht="18" customHeight="1" x14ac:dyDescent="0.25">
      <c r="B570" s="98"/>
      <c r="C570" s="11"/>
      <c r="D570" s="11"/>
    </row>
    <row r="571" spans="2:4" ht="18" customHeight="1" x14ac:dyDescent="0.25">
      <c r="B571" s="98"/>
      <c r="C571" s="11"/>
      <c r="D571" s="11"/>
    </row>
    <row r="572" spans="2:4" ht="18" customHeight="1" x14ac:dyDescent="0.25">
      <c r="B572" s="98"/>
      <c r="C572" s="11"/>
      <c r="D572" s="11"/>
    </row>
    <row r="573" spans="2:4" ht="18" customHeight="1" x14ac:dyDescent="0.25">
      <c r="B573" s="98"/>
      <c r="C573" s="11"/>
      <c r="D573" s="11"/>
    </row>
    <row r="574" spans="2:4" ht="18" customHeight="1" x14ac:dyDescent="0.25">
      <c r="B574" s="98"/>
      <c r="C574" s="11"/>
      <c r="D574" s="11"/>
    </row>
    <row r="575" spans="2:4" ht="18" customHeight="1" x14ac:dyDescent="0.25">
      <c r="B575" s="98"/>
      <c r="C575" s="11"/>
      <c r="D575" s="11"/>
    </row>
    <row r="576" spans="2:4" ht="18" customHeight="1" x14ac:dyDescent="0.25">
      <c r="B576" s="98"/>
      <c r="C576" s="11"/>
      <c r="D576" s="11"/>
    </row>
    <row r="577" spans="2:4" ht="18" customHeight="1" x14ac:dyDescent="0.25">
      <c r="B577" s="98"/>
      <c r="C577" s="11"/>
      <c r="D577" s="11"/>
    </row>
    <row r="578" spans="2:4" ht="18" customHeight="1" x14ac:dyDescent="0.25">
      <c r="B578" s="98"/>
      <c r="C578" s="11"/>
      <c r="D578" s="11"/>
    </row>
    <row r="579" spans="2:4" ht="18" customHeight="1" x14ac:dyDescent="0.25">
      <c r="B579" s="98"/>
      <c r="C579" s="11"/>
      <c r="D579" s="11"/>
    </row>
    <row r="580" spans="2:4" ht="18" customHeight="1" x14ac:dyDescent="0.25">
      <c r="B580" s="98"/>
      <c r="C580" s="11"/>
      <c r="D580" s="11"/>
    </row>
    <row r="581" spans="2:4" ht="18" customHeight="1" x14ac:dyDescent="0.25">
      <c r="B581" s="98"/>
      <c r="C581" s="11"/>
      <c r="D581" s="11"/>
    </row>
    <row r="582" spans="2:4" ht="18" customHeight="1" x14ac:dyDescent="0.25">
      <c r="B582" s="98"/>
      <c r="C582" s="11"/>
      <c r="D582" s="11"/>
    </row>
    <row r="583" spans="2:4" ht="18" customHeight="1" x14ac:dyDescent="0.25">
      <c r="B583" s="98"/>
      <c r="C583" s="11"/>
      <c r="D583" s="11"/>
    </row>
    <row r="584" spans="2:4" ht="18" customHeight="1" x14ac:dyDescent="0.25">
      <c r="B584" s="98"/>
      <c r="C584" s="11"/>
      <c r="D584" s="11"/>
    </row>
    <row r="585" spans="2:4" ht="18" customHeight="1" x14ac:dyDescent="0.25">
      <c r="B585" s="98"/>
      <c r="C585" s="11"/>
      <c r="D585" s="11"/>
    </row>
    <row r="586" spans="2:4" ht="18" customHeight="1" x14ac:dyDescent="0.25">
      <c r="B586" s="98"/>
      <c r="C586" s="11"/>
      <c r="D586" s="11"/>
    </row>
    <row r="587" spans="2:4" ht="18" customHeight="1" x14ac:dyDescent="0.25">
      <c r="B587" s="98"/>
      <c r="C587" s="11"/>
      <c r="D587" s="11"/>
    </row>
    <row r="588" spans="2:4" ht="18" customHeight="1" x14ac:dyDescent="0.25">
      <c r="B588" s="98"/>
      <c r="C588" s="11"/>
      <c r="D588" s="11"/>
    </row>
    <row r="589" spans="2:4" ht="18" customHeight="1" x14ac:dyDescent="0.25">
      <c r="B589" s="98"/>
      <c r="C589" s="11"/>
      <c r="D589" s="11"/>
    </row>
    <row r="590" spans="2:4" ht="18" customHeight="1" x14ac:dyDescent="0.25">
      <c r="B590" s="98"/>
      <c r="C590" s="11"/>
      <c r="D590" s="11"/>
    </row>
    <row r="591" spans="2:4" ht="18" customHeight="1" x14ac:dyDescent="0.25">
      <c r="B591" s="98"/>
      <c r="C591" s="11"/>
      <c r="D591" s="11"/>
    </row>
    <row r="592" spans="2:4" ht="18" customHeight="1" x14ac:dyDescent="0.25">
      <c r="B592" s="98"/>
      <c r="C592" s="11"/>
      <c r="D592" s="11"/>
    </row>
    <row r="593" spans="2:4" ht="18" customHeight="1" x14ac:dyDescent="0.25">
      <c r="B593" s="98"/>
      <c r="C593" s="11"/>
      <c r="D593" s="11"/>
    </row>
    <row r="594" spans="2:4" ht="18" customHeight="1" x14ac:dyDescent="0.25">
      <c r="B594" s="98"/>
      <c r="C594" s="11"/>
      <c r="D594" s="11"/>
    </row>
    <row r="595" spans="2:4" ht="18" customHeight="1" x14ac:dyDescent="0.25">
      <c r="B595" s="98"/>
      <c r="C595" s="11"/>
      <c r="D595" s="11"/>
    </row>
    <row r="596" spans="2:4" ht="18" customHeight="1" x14ac:dyDescent="0.25">
      <c r="B596" s="98"/>
      <c r="C596" s="11"/>
      <c r="D596" s="11"/>
    </row>
    <row r="597" spans="2:4" ht="18" customHeight="1" x14ac:dyDescent="0.25">
      <c r="B597" s="98"/>
      <c r="C597" s="11"/>
      <c r="D597" s="11"/>
    </row>
    <row r="598" spans="2:4" ht="18" customHeight="1" x14ac:dyDescent="0.25">
      <c r="B598" s="98"/>
      <c r="C598" s="11"/>
      <c r="D598" s="11"/>
    </row>
    <row r="599" spans="2:4" ht="18" customHeight="1" x14ac:dyDescent="0.25">
      <c r="B599" s="98"/>
      <c r="C599" s="11"/>
      <c r="D599" s="11"/>
    </row>
    <row r="600" spans="2:4" ht="18" customHeight="1" x14ac:dyDescent="0.25">
      <c r="B600" s="98"/>
      <c r="C600" s="11"/>
      <c r="D600" s="11"/>
    </row>
    <row r="601" spans="2:4" ht="18" customHeight="1" x14ac:dyDescent="0.25">
      <c r="B601" s="98"/>
      <c r="C601" s="11"/>
      <c r="D601" s="11"/>
    </row>
    <row r="602" spans="2:4" ht="18" customHeight="1" x14ac:dyDescent="0.25">
      <c r="B602" s="98"/>
      <c r="C602" s="11"/>
      <c r="D602" s="11"/>
    </row>
    <row r="603" spans="2:4" ht="18" customHeight="1" x14ac:dyDescent="0.25">
      <c r="B603" s="98"/>
      <c r="C603" s="11"/>
      <c r="D603" s="11"/>
    </row>
    <row r="604" spans="2:4" ht="18" customHeight="1" x14ac:dyDescent="0.25">
      <c r="B604" s="98"/>
      <c r="C604" s="11"/>
      <c r="D604" s="11"/>
    </row>
    <row r="605" spans="2:4" ht="18" customHeight="1" x14ac:dyDescent="0.25">
      <c r="B605" s="98"/>
      <c r="C605" s="11"/>
      <c r="D605" s="11"/>
    </row>
    <row r="606" spans="2:4" ht="18" customHeight="1" x14ac:dyDescent="0.25">
      <c r="B606" s="98"/>
      <c r="C606" s="11"/>
      <c r="D606" s="11"/>
    </row>
    <row r="607" spans="2:4" ht="18" customHeight="1" x14ac:dyDescent="0.25">
      <c r="B607" s="98"/>
      <c r="C607" s="11"/>
      <c r="D607" s="11"/>
    </row>
    <row r="608" spans="2:4" ht="18" customHeight="1" x14ac:dyDescent="0.25">
      <c r="B608" s="98"/>
      <c r="C608" s="11"/>
      <c r="D608" s="11"/>
    </row>
    <row r="609" spans="2:4" ht="18" customHeight="1" x14ac:dyDescent="0.25">
      <c r="B609" s="98"/>
      <c r="C609" s="11"/>
      <c r="D609" s="11"/>
    </row>
    <row r="610" spans="2:4" ht="18" customHeight="1" x14ac:dyDescent="0.25">
      <c r="B610" s="98"/>
      <c r="C610" s="11"/>
      <c r="D610" s="11"/>
    </row>
    <row r="611" spans="2:4" ht="18" customHeight="1" x14ac:dyDescent="0.25">
      <c r="B611" s="98"/>
      <c r="C611" s="11"/>
      <c r="D611" s="11"/>
    </row>
    <row r="612" spans="2:4" ht="18" customHeight="1" x14ac:dyDescent="0.25">
      <c r="B612" s="98"/>
      <c r="C612" s="11"/>
      <c r="D612" s="11"/>
    </row>
    <row r="613" spans="2:4" ht="18" customHeight="1" x14ac:dyDescent="0.25">
      <c r="B613" s="98"/>
      <c r="C613" s="11"/>
      <c r="D613" s="11"/>
    </row>
    <row r="614" spans="2:4" ht="18" customHeight="1" x14ac:dyDescent="0.25">
      <c r="B614" s="98"/>
      <c r="C614" s="11"/>
      <c r="D614" s="11"/>
    </row>
    <row r="615" spans="2:4" ht="18" customHeight="1" x14ac:dyDescent="0.25">
      <c r="B615" s="98"/>
      <c r="C615" s="11"/>
      <c r="D615" s="11"/>
    </row>
    <row r="616" spans="2:4" ht="18" customHeight="1" x14ac:dyDescent="0.25">
      <c r="B616" s="98"/>
      <c r="C616" s="11"/>
      <c r="D616" s="11"/>
    </row>
    <row r="617" spans="2:4" ht="18" customHeight="1" x14ac:dyDescent="0.25">
      <c r="B617" s="98"/>
      <c r="C617" s="11"/>
      <c r="D617" s="11"/>
    </row>
    <row r="618" spans="2:4" ht="18" customHeight="1" x14ac:dyDescent="0.25">
      <c r="B618" s="98"/>
      <c r="C618" s="11"/>
      <c r="D618" s="11"/>
    </row>
    <row r="619" spans="2:4" ht="18" customHeight="1" x14ac:dyDescent="0.25">
      <c r="B619" s="98"/>
      <c r="C619" s="11"/>
      <c r="D619" s="11"/>
    </row>
    <row r="620" spans="2:4" ht="18" customHeight="1" x14ac:dyDescent="0.25">
      <c r="B620" s="98"/>
      <c r="C620" s="11"/>
      <c r="D620" s="11"/>
    </row>
    <row r="621" spans="2:4" ht="18" customHeight="1" x14ac:dyDescent="0.25">
      <c r="B621" s="98"/>
      <c r="C621" s="11"/>
      <c r="D621" s="11"/>
    </row>
    <row r="622" spans="2:4" ht="18" customHeight="1" x14ac:dyDescent="0.25">
      <c r="B622" s="98"/>
      <c r="C622" s="11"/>
      <c r="D622" s="11"/>
    </row>
    <row r="623" spans="2:4" ht="18" customHeight="1" x14ac:dyDescent="0.25">
      <c r="B623" s="98"/>
      <c r="C623" s="11"/>
      <c r="D623" s="11"/>
    </row>
    <row r="624" spans="2:4" ht="18" customHeight="1" x14ac:dyDescent="0.25">
      <c r="B624" s="98"/>
      <c r="C624" s="11"/>
      <c r="D624" s="11"/>
    </row>
    <row r="625" spans="2:4" ht="18" customHeight="1" x14ac:dyDescent="0.25">
      <c r="B625" s="98"/>
      <c r="C625" s="11"/>
      <c r="D625" s="11"/>
    </row>
    <row r="626" spans="2:4" ht="18" customHeight="1" x14ac:dyDescent="0.25">
      <c r="B626" s="98"/>
      <c r="C626" s="11"/>
      <c r="D626" s="11"/>
    </row>
    <row r="627" spans="2:4" ht="18" customHeight="1" x14ac:dyDescent="0.25">
      <c r="B627" s="98"/>
      <c r="C627" s="11"/>
      <c r="D627" s="11"/>
    </row>
    <row r="628" spans="2:4" ht="18" customHeight="1" x14ac:dyDescent="0.25">
      <c r="B628" s="98"/>
      <c r="C628" s="11"/>
      <c r="D628" s="11"/>
    </row>
    <row r="629" spans="2:4" ht="18" customHeight="1" x14ac:dyDescent="0.25">
      <c r="B629" s="98"/>
      <c r="C629" s="11"/>
      <c r="D629" s="11"/>
    </row>
    <row r="630" spans="2:4" ht="18" customHeight="1" x14ac:dyDescent="0.25">
      <c r="B630" s="98"/>
      <c r="C630" s="11"/>
      <c r="D630" s="11"/>
    </row>
    <row r="631" spans="2:4" ht="18" customHeight="1" x14ac:dyDescent="0.25">
      <c r="B631" s="98"/>
      <c r="C631" s="11"/>
      <c r="D631" s="11"/>
    </row>
    <row r="632" spans="2:4" ht="18" customHeight="1" x14ac:dyDescent="0.25">
      <c r="B632" s="98"/>
      <c r="C632" s="11"/>
      <c r="D632" s="11"/>
    </row>
    <row r="633" spans="2:4" ht="18" customHeight="1" x14ac:dyDescent="0.25">
      <c r="B633" s="98"/>
      <c r="C633" s="11"/>
      <c r="D633" s="11"/>
    </row>
    <row r="634" spans="2:4" ht="18" customHeight="1" x14ac:dyDescent="0.25">
      <c r="B634" s="98"/>
      <c r="C634" s="11"/>
      <c r="D634" s="11"/>
    </row>
    <row r="635" spans="2:4" ht="18" customHeight="1" x14ac:dyDescent="0.25">
      <c r="B635" s="98"/>
      <c r="C635" s="11"/>
      <c r="D635" s="11"/>
    </row>
    <row r="636" spans="2:4" ht="18" customHeight="1" x14ac:dyDescent="0.25">
      <c r="B636" s="98"/>
      <c r="C636" s="11"/>
      <c r="D636" s="11"/>
    </row>
    <row r="637" spans="2:4" ht="18" customHeight="1" x14ac:dyDescent="0.25">
      <c r="B637" s="98"/>
      <c r="C637" s="11"/>
      <c r="D637" s="11"/>
    </row>
    <row r="638" spans="2:4" ht="18" customHeight="1" x14ac:dyDescent="0.25">
      <c r="B638" s="98"/>
      <c r="C638" s="11"/>
      <c r="D638" s="11"/>
    </row>
    <row r="639" spans="2:4" ht="18" customHeight="1" x14ac:dyDescent="0.25">
      <c r="B639" s="98"/>
      <c r="C639" s="11"/>
      <c r="D639" s="11"/>
    </row>
    <row r="640" spans="2:4" ht="18" customHeight="1" x14ac:dyDescent="0.25">
      <c r="B640" s="98"/>
      <c r="C640" s="11"/>
      <c r="D640" s="11"/>
    </row>
    <row r="641" spans="2:4" ht="18" customHeight="1" x14ac:dyDescent="0.25">
      <c r="B641" s="98"/>
      <c r="C641" s="11"/>
      <c r="D641" s="11"/>
    </row>
    <row r="642" spans="2:4" ht="18" customHeight="1" x14ac:dyDescent="0.25">
      <c r="B642" s="98"/>
      <c r="C642" s="11"/>
      <c r="D642" s="11"/>
    </row>
    <row r="643" spans="2:4" ht="18" customHeight="1" x14ac:dyDescent="0.25">
      <c r="B643" s="98"/>
      <c r="C643" s="11"/>
      <c r="D643" s="11"/>
    </row>
    <row r="644" spans="2:4" ht="18" customHeight="1" x14ac:dyDescent="0.25">
      <c r="B644" s="98"/>
      <c r="C644" s="11"/>
      <c r="D644" s="11"/>
    </row>
    <row r="645" spans="2:4" ht="18" customHeight="1" x14ac:dyDescent="0.25">
      <c r="B645" s="98"/>
      <c r="C645" s="11"/>
      <c r="D645" s="11"/>
    </row>
    <row r="646" spans="2:4" ht="18" customHeight="1" x14ac:dyDescent="0.25">
      <c r="B646" s="98"/>
      <c r="C646" s="11"/>
      <c r="D646" s="11"/>
    </row>
    <row r="647" spans="2:4" ht="18" customHeight="1" x14ac:dyDescent="0.25">
      <c r="B647" s="98"/>
      <c r="C647" s="11"/>
      <c r="D647" s="11"/>
    </row>
    <row r="648" spans="2:4" ht="18" customHeight="1" x14ac:dyDescent="0.25">
      <c r="B648" s="98"/>
      <c r="C648" s="11"/>
      <c r="D648" s="11"/>
    </row>
    <row r="649" spans="2:4" ht="18" customHeight="1" x14ac:dyDescent="0.25">
      <c r="B649" s="98"/>
      <c r="C649" s="11"/>
      <c r="D649" s="11"/>
    </row>
    <row r="650" spans="2:4" ht="18" customHeight="1" x14ac:dyDescent="0.25">
      <c r="B650" s="98"/>
      <c r="C650" s="11"/>
      <c r="D650" s="11"/>
    </row>
    <row r="651" spans="2:4" ht="18" customHeight="1" x14ac:dyDescent="0.25">
      <c r="B651" s="98"/>
      <c r="C651" s="11"/>
      <c r="D651" s="11"/>
    </row>
    <row r="652" spans="2:4" ht="18" customHeight="1" x14ac:dyDescent="0.25">
      <c r="B652" s="98"/>
      <c r="C652" s="11"/>
      <c r="D652" s="11"/>
    </row>
    <row r="653" spans="2:4" ht="18" customHeight="1" x14ac:dyDescent="0.25">
      <c r="B653" s="98"/>
      <c r="C653" s="11"/>
      <c r="D653" s="11"/>
    </row>
    <row r="654" spans="2:4" ht="18" customHeight="1" x14ac:dyDescent="0.25">
      <c r="B654" s="98"/>
      <c r="C654" s="11"/>
      <c r="D654" s="11"/>
    </row>
    <row r="655" spans="2:4" ht="18" customHeight="1" x14ac:dyDescent="0.25">
      <c r="B655" s="98"/>
      <c r="C655" s="11"/>
      <c r="D655" s="11"/>
    </row>
    <row r="656" spans="2:4" ht="18" customHeight="1" x14ac:dyDescent="0.25">
      <c r="B656" s="98"/>
      <c r="C656" s="11"/>
      <c r="D656" s="11"/>
    </row>
    <row r="657" spans="2:4" ht="18" customHeight="1" x14ac:dyDescent="0.25">
      <c r="B657" s="98"/>
      <c r="C657" s="11"/>
      <c r="D657" s="11"/>
    </row>
    <row r="658" spans="2:4" ht="18" customHeight="1" x14ac:dyDescent="0.25">
      <c r="B658" s="98"/>
      <c r="C658" s="11"/>
      <c r="D658" s="11"/>
    </row>
    <row r="659" spans="2:4" ht="18" customHeight="1" x14ac:dyDescent="0.25">
      <c r="B659" s="98"/>
      <c r="C659" s="11"/>
      <c r="D659" s="11"/>
    </row>
    <row r="660" spans="2:4" ht="18" customHeight="1" x14ac:dyDescent="0.25">
      <c r="B660" s="98"/>
      <c r="C660" s="11"/>
      <c r="D660" s="11"/>
    </row>
    <row r="661" spans="2:4" ht="18" customHeight="1" x14ac:dyDescent="0.25">
      <c r="B661" s="98"/>
      <c r="C661" s="11"/>
      <c r="D661" s="11"/>
    </row>
    <row r="662" spans="2:4" ht="18" customHeight="1" x14ac:dyDescent="0.25">
      <c r="B662" s="98"/>
      <c r="C662" s="11"/>
      <c r="D662" s="11"/>
    </row>
    <row r="663" spans="2:4" ht="18" customHeight="1" x14ac:dyDescent="0.25">
      <c r="B663" s="98"/>
      <c r="C663" s="11"/>
      <c r="D663" s="11"/>
    </row>
    <row r="664" spans="2:4" ht="18" customHeight="1" x14ac:dyDescent="0.25">
      <c r="B664" s="98"/>
      <c r="C664" s="11"/>
      <c r="D664" s="11"/>
    </row>
    <row r="665" spans="2:4" ht="18" customHeight="1" x14ac:dyDescent="0.25">
      <c r="B665" s="98"/>
      <c r="C665" s="11"/>
      <c r="D665" s="11"/>
    </row>
    <row r="666" spans="2:4" ht="18" customHeight="1" x14ac:dyDescent="0.25">
      <c r="B666" s="98"/>
      <c r="C666" s="11"/>
      <c r="D666" s="11"/>
    </row>
    <row r="667" spans="2:4" ht="18" customHeight="1" x14ac:dyDescent="0.25">
      <c r="B667" s="98"/>
      <c r="C667" s="11"/>
      <c r="D667" s="11"/>
    </row>
    <row r="668" spans="2:4" ht="18" customHeight="1" x14ac:dyDescent="0.25">
      <c r="B668" s="98"/>
      <c r="C668" s="11"/>
      <c r="D668" s="11"/>
    </row>
    <row r="669" spans="2:4" ht="18" customHeight="1" x14ac:dyDescent="0.25">
      <c r="B669" s="98"/>
      <c r="C669" s="11"/>
      <c r="D669" s="11"/>
    </row>
    <row r="670" spans="2:4" ht="18" customHeight="1" x14ac:dyDescent="0.25">
      <c r="B670" s="98"/>
      <c r="C670" s="11"/>
      <c r="D670" s="11"/>
    </row>
    <row r="671" spans="2:4" ht="18" customHeight="1" x14ac:dyDescent="0.25">
      <c r="B671" s="98"/>
      <c r="C671" s="11"/>
      <c r="D671" s="11"/>
    </row>
    <row r="672" spans="2:4" ht="18" customHeight="1" x14ac:dyDescent="0.25">
      <c r="B672" s="98"/>
      <c r="C672" s="11"/>
      <c r="D672" s="11"/>
    </row>
    <row r="673" spans="2:4" ht="18" customHeight="1" x14ac:dyDescent="0.25">
      <c r="B673" s="98"/>
      <c r="C673" s="11"/>
      <c r="D673" s="11"/>
    </row>
    <row r="674" spans="2:4" ht="18" customHeight="1" x14ac:dyDescent="0.25">
      <c r="B674" s="98"/>
      <c r="C674" s="11"/>
      <c r="D674" s="11"/>
    </row>
    <row r="675" spans="2:4" ht="18" customHeight="1" x14ac:dyDescent="0.25">
      <c r="B675" s="98"/>
      <c r="C675" s="11"/>
      <c r="D675" s="11"/>
    </row>
    <row r="676" spans="2:4" ht="18" customHeight="1" x14ac:dyDescent="0.25">
      <c r="B676" s="98"/>
      <c r="C676" s="11"/>
      <c r="D676" s="11"/>
    </row>
    <row r="677" spans="2:4" ht="18" customHeight="1" x14ac:dyDescent="0.25">
      <c r="B677" s="98"/>
      <c r="C677" s="11"/>
      <c r="D677" s="11"/>
    </row>
    <row r="678" spans="2:4" ht="18" customHeight="1" x14ac:dyDescent="0.25">
      <c r="B678" s="98"/>
      <c r="C678" s="11"/>
      <c r="D678" s="11"/>
    </row>
    <row r="679" spans="2:4" ht="18" customHeight="1" x14ac:dyDescent="0.25">
      <c r="B679" s="98"/>
      <c r="C679" s="11"/>
      <c r="D679" s="11"/>
    </row>
    <row r="680" spans="2:4" ht="18" customHeight="1" x14ac:dyDescent="0.25">
      <c r="B680" s="98"/>
      <c r="C680" s="11"/>
      <c r="D680" s="11"/>
    </row>
    <row r="681" spans="2:4" ht="18" customHeight="1" x14ac:dyDescent="0.25">
      <c r="B681" s="98"/>
      <c r="C681" s="11"/>
      <c r="D681" s="11"/>
    </row>
    <row r="682" spans="2:4" ht="18" customHeight="1" x14ac:dyDescent="0.25">
      <c r="B682" s="98"/>
      <c r="C682" s="11"/>
      <c r="D682" s="11"/>
    </row>
    <row r="683" spans="2:4" ht="18" customHeight="1" x14ac:dyDescent="0.25">
      <c r="B683" s="98"/>
      <c r="C683" s="11"/>
      <c r="D683" s="11"/>
    </row>
    <row r="684" spans="2:4" ht="18" customHeight="1" x14ac:dyDescent="0.25">
      <c r="B684" s="98"/>
      <c r="C684" s="11"/>
      <c r="D684" s="11"/>
    </row>
    <row r="685" spans="2:4" ht="18" customHeight="1" x14ac:dyDescent="0.25">
      <c r="B685" s="98"/>
      <c r="C685" s="11"/>
      <c r="D685" s="11"/>
    </row>
    <row r="686" spans="2:4" ht="18" customHeight="1" x14ac:dyDescent="0.25">
      <c r="B686" s="98"/>
      <c r="C686" s="11"/>
      <c r="D686" s="11"/>
    </row>
    <row r="687" spans="2:4" ht="18" customHeight="1" x14ac:dyDescent="0.25">
      <c r="B687" s="98"/>
      <c r="C687" s="11"/>
      <c r="D687" s="11"/>
    </row>
    <row r="688" spans="2:4" ht="18" customHeight="1" x14ac:dyDescent="0.25">
      <c r="B688" s="98"/>
      <c r="C688" s="11"/>
      <c r="D688" s="11"/>
    </row>
    <row r="689" spans="2:4" ht="18" customHeight="1" x14ac:dyDescent="0.25">
      <c r="B689" s="98"/>
      <c r="C689" s="11"/>
      <c r="D689" s="11"/>
    </row>
    <row r="690" spans="2:4" ht="18" customHeight="1" x14ac:dyDescent="0.25">
      <c r="B690" s="98"/>
      <c r="C690" s="11"/>
      <c r="D690" s="11"/>
    </row>
    <row r="691" spans="2:4" ht="18" customHeight="1" x14ac:dyDescent="0.25">
      <c r="B691" s="98"/>
      <c r="C691" s="11"/>
      <c r="D691" s="11"/>
    </row>
    <row r="692" spans="2:4" ht="18" customHeight="1" x14ac:dyDescent="0.25">
      <c r="B692" s="98"/>
      <c r="C692" s="11"/>
      <c r="D692" s="11"/>
    </row>
    <row r="693" spans="2:4" ht="18" customHeight="1" x14ac:dyDescent="0.25">
      <c r="B693" s="98"/>
      <c r="C693" s="11"/>
      <c r="D693" s="11"/>
    </row>
    <row r="694" spans="2:4" ht="18" customHeight="1" x14ac:dyDescent="0.25">
      <c r="B694" s="98"/>
      <c r="C694" s="11"/>
      <c r="D694" s="11"/>
    </row>
    <row r="695" spans="2:4" ht="18" customHeight="1" x14ac:dyDescent="0.25">
      <c r="B695" s="98"/>
      <c r="C695" s="11"/>
      <c r="D695" s="11"/>
    </row>
    <row r="696" spans="2:4" ht="18" customHeight="1" x14ac:dyDescent="0.25">
      <c r="B696" s="98"/>
      <c r="C696" s="11"/>
      <c r="D696" s="11"/>
    </row>
    <row r="697" spans="2:4" ht="18" customHeight="1" x14ac:dyDescent="0.25">
      <c r="B697" s="98"/>
      <c r="C697" s="11"/>
      <c r="D697" s="11"/>
    </row>
    <row r="698" spans="2:4" ht="18" customHeight="1" x14ac:dyDescent="0.25">
      <c r="B698" s="98"/>
      <c r="C698" s="11"/>
      <c r="D698" s="11"/>
    </row>
    <row r="699" spans="2:4" ht="18" customHeight="1" x14ac:dyDescent="0.25">
      <c r="B699" s="98"/>
      <c r="C699" s="11"/>
      <c r="D699" s="11"/>
    </row>
    <row r="700" spans="2:4" ht="18" customHeight="1" x14ac:dyDescent="0.25">
      <c r="B700" s="98"/>
      <c r="C700" s="11"/>
      <c r="D700" s="11"/>
    </row>
    <row r="701" spans="2:4" ht="18" customHeight="1" x14ac:dyDescent="0.25">
      <c r="B701" s="98"/>
      <c r="C701" s="11"/>
      <c r="D701" s="11"/>
    </row>
    <row r="702" spans="2:4" ht="18" customHeight="1" x14ac:dyDescent="0.25">
      <c r="B702" s="98"/>
      <c r="C702" s="11"/>
      <c r="D702" s="11"/>
    </row>
    <row r="703" spans="2:4" ht="18" customHeight="1" x14ac:dyDescent="0.25">
      <c r="B703" s="98"/>
      <c r="C703" s="11"/>
      <c r="D703" s="11"/>
    </row>
    <row r="704" spans="2:4" ht="18" customHeight="1" x14ac:dyDescent="0.25">
      <c r="B704" s="98"/>
      <c r="C704" s="11"/>
      <c r="D704" s="11"/>
    </row>
    <row r="705" spans="2:4" ht="18" customHeight="1" x14ac:dyDescent="0.25">
      <c r="B705" s="98"/>
      <c r="C705" s="11"/>
      <c r="D705" s="11"/>
    </row>
    <row r="706" spans="2:4" ht="18" customHeight="1" x14ac:dyDescent="0.25">
      <c r="B706" s="98"/>
      <c r="C706" s="11"/>
      <c r="D706" s="11"/>
    </row>
    <row r="707" spans="2:4" ht="18" customHeight="1" x14ac:dyDescent="0.25">
      <c r="B707" s="98"/>
      <c r="C707" s="11"/>
      <c r="D707" s="11"/>
    </row>
    <row r="708" spans="2:4" ht="18" customHeight="1" x14ac:dyDescent="0.25">
      <c r="B708" s="98"/>
      <c r="C708" s="11"/>
      <c r="D708" s="11"/>
    </row>
    <row r="709" spans="2:4" ht="18" customHeight="1" x14ac:dyDescent="0.25">
      <c r="B709" s="98"/>
      <c r="C709" s="11"/>
      <c r="D709" s="11"/>
    </row>
    <row r="710" spans="2:4" ht="18" customHeight="1" x14ac:dyDescent="0.25">
      <c r="B710" s="98"/>
      <c r="C710" s="11"/>
      <c r="D710" s="11"/>
    </row>
    <row r="711" spans="2:4" ht="18" customHeight="1" x14ac:dyDescent="0.25">
      <c r="B711" s="98"/>
      <c r="C711" s="11"/>
      <c r="D711" s="11"/>
    </row>
    <row r="712" spans="2:4" ht="18" customHeight="1" x14ac:dyDescent="0.25">
      <c r="B712" s="98"/>
      <c r="C712" s="11"/>
      <c r="D712" s="11"/>
    </row>
    <row r="713" spans="2:4" ht="18" customHeight="1" x14ac:dyDescent="0.25">
      <c r="B713" s="98"/>
      <c r="C713" s="11"/>
      <c r="D713" s="11"/>
    </row>
    <row r="714" spans="2:4" ht="18" customHeight="1" x14ac:dyDescent="0.25">
      <c r="B714" s="98"/>
      <c r="C714" s="11"/>
      <c r="D714" s="11"/>
    </row>
    <row r="715" spans="2:4" ht="18" customHeight="1" x14ac:dyDescent="0.25">
      <c r="B715" s="98"/>
      <c r="C715" s="11"/>
      <c r="D715" s="11"/>
    </row>
    <row r="716" spans="2:4" ht="18" customHeight="1" x14ac:dyDescent="0.25">
      <c r="B716" s="98"/>
      <c r="C716" s="11"/>
      <c r="D716" s="11"/>
    </row>
    <row r="717" spans="2:4" ht="18" customHeight="1" x14ac:dyDescent="0.25">
      <c r="B717" s="98"/>
      <c r="C717" s="11"/>
      <c r="D717" s="11"/>
    </row>
    <row r="718" spans="2:4" ht="18" customHeight="1" x14ac:dyDescent="0.25">
      <c r="B718" s="98"/>
      <c r="C718" s="11"/>
      <c r="D718" s="11"/>
    </row>
    <row r="719" spans="2:4" ht="18" customHeight="1" x14ac:dyDescent="0.25">
      <c r="B719" s="98"/>
      <c r="C719" s="11"/>
      <c r="D719" s="11"/>
    </row>
    <row r="720" spans="2:4" ht="18" customHeight="1" x14ac:dyDescent="0.25">
      <c r="B720" s="98"/>
      <c r="C720" s="11"/>
      <c r="D720" s="11"/>
    </row>
    <row r="721" spans="2:4" ht="18" customHeight="1" x14ac:dyDescent="0.25">
      <c r="B721" s="98"/>
      <c r="C721" s="11"/>
      <c r="D721" s="11"/>
    </row>
    <row r="722" spans="2:4" ht="18" customHeight="1" x14ac:dyDescent="0.25">
      <c r="B722" s="98"/>
      <c r="C722" s="11"/>
      <c r="D722" s="11"/>
    </row>
    <row r="723" spans="2:4" ht="18" customHeight="1" x14ac:dyDescent="0.25">
      <c r="B723" s="98"/>
      <c r="C723" s="11"/>
      <c r="D723" s="11"/>
    </row>
    <row r="724" spans="2:4" ht="18" customHeight="1" x14ac:dyDescent="0.25">
      <c r="B724" s="98"/>
      <c r="C724" s="11"/>
      <c r="D724" s="11"/>
    </row>
    <row r="725" spans="2:4" ht="18" customHeight="1" x14ac:dyDescent="0.25">
      <c r="B725" s="98"/>
      <c r="C725" s="11"/>
      <c r="D725" s="11"/>
    </row>
    <row r="726" spans="2:4" ht="18" customHeight="1" x14ac:dyDescent="0.25">
      <c r="B726" s="98"/>
      <c r="C726" s="11"/>
      <c r="D726" s="11"/>
    </row>
    <row r="727" spans="2:4" ht="18" customHeight="1" x14ac:dyDescent="0.25">
      <c r="B727" s="98"/>
      <c r="C727" s="11"/>
      <c r="D727" s="11"/>
    </row>
    <row r="728" spans="2:4" ht="18" customHeight="1" x14ac:dyDescent="0.25">
      <c r="B728" s="98"/>
      <c r="C728" s="11"/>
      <c r="D728" s="11"/>
    </row>
    <row r="729" spans="2:4" ht="18" customHeight="1" x14ac:dyDescent="0.25">
      <c r="B729" s="98"/>
      <c r="C729" s="11"/>
      <c r="D729" s="11"/>
    </row>
    <row r="730" spans="2:4" ht="18" customHeight="1" x14ac:dyDescent="0.25">
      <c r="B730" s="98"/>
      <c r="C730" s="11"/>
      <c r="D730" s="11"/>
    </row>
    <row r="731" spans="2:4" ht="18" customHeight="1" x14ac:dyDescent="0.25">
      <c r="B731" s="98"/>
      <c r="C731" s="11"/>
      <c r="D731" s="11"/>
    </row>
    <row r="732" spans="2:4" ht="18" customHeight="1" x14ac:dyDescent="0.25">
      <c r="B732" s="98"/>
      <c r="C732" s="11"/>
      <c r="D732" s="11"/>
    </row>
    <row r="733" spans="2:4" ht="18" customHeight="1" x14ac:dyDescent="0.25">
      <c r="B733" s="98"/>
      <c r="C733" s="11"/>
      <c r="D733" s="11"/>
    </row>
    <row r="734" spans="2:4" ht="18" customHeight="1" x14ac:dyDescent="0.25">
      <c r="B734" s="98"/>
      <c r="C734" s="11"/>
      <c r="D734" s="11"/>
    </row>
    <row r="735" spans="2:4" ht="18" customHeight="1" x14ac:dyDescent="0.25">
      <c r="B735" s="98"/>
      <c r="C735" s="11"/>
      <c r="D735" s="11"/>
    </row>
    <row r="736" spans="2:4" ht="18" customHeight="1" x14ac:dyDescent="0.25">
      <c r="B736" s="98"/>
      <c r="C736" s="11"/>
      <c r="D736" s="11"/>
    </row>
    <row r="737" spans="2:4" ht="18" customHeight="1" x14ac:dyDescent="0.25">
      <c r="B737" s="98"/>
      <c r="C737" s="11"/>
      <c r="D737" s="11"/>
    </row>
    <row r="738" spans="2:4" ht="18" customHeight="1" x14ac:dyDescent="0.25">
      <c r="B738" s="98"/>
      <c r="C738" s="11"/>
      <c r="D738" s="11"/>
    </row>
    <row r="739" spans="2:4" ht="18" customHeight="1" x14ac:dyDescent="0.25">
      <c r="B739" s="98"/>
      <c r="C739" s="11"/>
      <c r="D739" s="11"/>
    </row>
    <row r="740" spans="2:4" ht="18" customHeight="1" x14ac:dyDescent="0.25">
      <c r="B740" s="98"/>
      <c r="C740" s="11"/>
      <c r="D740" s="11"/>
    </row>
    <row r="741" spans="2:4" ht="18" customHeight="1" x14ac:dyDescent="0.25">
      <c r="B741" s="98"/>
      <c r="C741" s="11"/>
      <c r="D741" s="11"/>
    </row>
    <row r="742" spans="2:4" ht="18" customHeight="1" x14ac:dyDescent="0.25">
      <c r="B742" s="98"/>
      <c r="C742" s="11"/>
      <c r="D742" s="11"/>
    </row>
    <row r="743" spans="2:4" ht="18" customHeight="1" x14ac:dyDescent="0.25">
      <c r="B743" s="98"/>
      <c r="C743" s="11"/>
      <c r="D743" s="11"/>
    </row>
    <row r="744" spans="2:4" ht="18" customHeight="1" x14ac:dyDescent="0.25">
      <c r="B744" s="98"/>
      <c r="C744" s="11"/>
      <c r="D744" s="11"/>
    </row>
    <row r="745" spans="2:4" ht="18" customHeight="1" x14ac:dyDescent="0.25">
      <c r="B745" s="98"/>
      <c r="C745" s="11"/>
      <c r="D745" s="11"/>
    </row>
    <row r="746" spans="2:4" ht="18" customHeight="1" x14ac:dyDescent="0.25">
      <c r="B746" s="98"/>
      <c r="C746" s="11"/>
      <c r="D746" s="11"/>
    </row>
    <row r="747" spans="2:4" ht="18" customHeight="1" x14ac:dyDescent="0.25">
      <c r="B747" s="98"/>
      <c r="C747" s="11"/>
      <c r="D747" s="11"/>
    </row>
    <row r="748" spans="2:4" ht="18" customHeight="1" x14ac:dyDescent="0.25">
      <c r="B748" s="98"/>
      <c r="C748" s="11"/>
      <c r="D748" s="11"/>
    </row>
    <row r="749" spans="2:4" ht="18" customHeight="1" x14ac:dyDescent="0.25">
      <c r="B749" s="98"/>
      <c r="C749" s="11"/>
      <c r="D749" s="11"/>
    </row>
    <row r="750" spans="2:4" ht="18" customHeight="1" x14ac:dyDescent="0.25">
      <c r="B750" s="98"/>
      <c r="C750" s="11"/>
      <c r="D750" s="11"/>
    </row>
    <row r="751" spans="2:4" ht="18" customHeight="1" x14ac:dyDescent="0.25">
      <c r="B751" s="98"/>
      <c r="C751" s="11"/>
      <c r="D751" s="11"/>
    </row>
    <row r="752" spans="2:4" ht="18" customHeight="1" x14ac:dyDescent="0.25">
      <c r="B752" s="98"/>
      <c r="C752" s="11"/>
      <c r="D752" s="11"/>
    </row>
    <row r="753" spans="2:4" ht="18" customHeight="1" x14ac:dyDescent="0.25">
      <c r="B753" s="98"/>
      <c r="C753" s="11"/>
      <c r="D753" s="11"/>
    </row>
    <row r="754" spans="2:4" ht="18" customHeight="1" x14ac:dyDescent="0.25">
      <c r="B754" s="98"/>
      <c r="C754" s="11"/>
      <c r="D754" s="11"/>
    </row>
    <row r="755" spans="2:4" ht="18" customHeight="1" x14ac:dyDescent="0.25">
      <c r="B755" s="98"/>
      <c r="C755" s="11"/>
      <c r="D755" s="11"/>
    </row>
    <row r="756" spans="2:4" ht="18" customHeight="1" x14ac:dyDescent="0.25">
      <c r="B756" s="98"/>
      <c r="C756" s="11"/>
      <c r="D756" s="11"/>
    </row>
    <row r="757" spans="2:4" ht="18" customHeight="1" x14ac:dyDescent="0.25">
      <c r="B757" s="98"/>
      <c r="C757" s="11"/>
      <c r="D757" s="11"/>
    </row>
    <row r="758" spans="2:4" ht="18" customHeight="1" x14ac:dyDescent="0.25">
      <c r="B758" s="98"/>
      <c r="C758" s="11"/>
      <c r="D758" s="11"/>
    </row>
    <row r="759" spans="2:4" ht="18" customHeight="1" x14ac:dyDescent="0.25">
      <c r="B759" s="98"/>
      <c r="C759" s="11"/>
      <c r="D759" s="11"/>
    </row>
    <row r="760" spans="2:4" ht="18" customHeight="1" x14ac:dyDescent="0.25">
      <c r="B760" s="98"/>
      <c r="C760" s="11"/>
      <c r="D760" s="11"/>
    </row>
    <row r="761" spans="2:4" ht="18" customHeight="1" x14ac:dyDescent="0.25">
      <c r="B761" s="98"/>
      <c r="C761" s="11"/>
      <c r="D761" s="11"/>
    </row>
    <row r="762" spans="2:4" ht="18" customHeight="1" x14ac:dyDescent="0.25">
      <c r="B762" s="98"/>
      <c r="C762" s="11"/>
      <c r="D762" s="11"/>
    </row>
    <row r="763" spans="2:4" ht="18" customHeight="1" x14ac:dyDescent="0.25">
      <c r="B763" s="98"/>
      <c r="C763" s="11"/>
      <c r="D763" s="11"/>
    </row>
    <row r="764" spans="2:4" ht="18" customHeight="1" x14ac:dyDescent="0.25">
      <c r="B764" s="98"/>
      <c r="C764" s="11"/>
      <c r="D764" s="11"/>
    </row>
    <row r="765" spans="2:4" ht="18" customHeight="1" x14ac:dyDescent="0.25">
      <c r="B765" s="98"/>
      <c r="C765" s="11"/>
      <c r="D765" s="11"/>
    </row>
    <row r="766" spans="2:4" ht="18" customHeight="1" x14ac:dyDescent="0.25">
      <c r="B766" s="98"/>
      <c r="C766" s="11"/>
      <c r="D766" s="11"/>
    </row>
    <row r="767" spans="2:4" ht="18" customHeight="1" x14ac:dyDescent="0.25">
      <c r="B767" s="98"/>
      <c r="C767" s="11"/>
      <c r="D767" s="11"/>
    </row>
    <row r="768" spans="2:4" ht="18" customHeight="1" x14ac:dyDescent="0.25">
      <c r="B768" s="98"/>
      <c r="C768" s="11"/>
      <c r="D768" s="11"/>
    </row>
    <row r="769" spans="2:4" ht="18" customHeight="1" x14ac:dyDescent="0.25">
      <c r="B769" s="98"/>
      <c r="C769" s="11"/>
      <c r="D769" s="11"/>
    </row>
    <row r="770" spans="2:4" ht="18" customHeight="1" x14ac:dyDescent="0.25">
      <c r="B770" s="98"/>
      <c r="C770" s="11"/>
      <c r="D770" s="11"/>
    </row>
    <row r="771" spans="2:4" ht="18" customHeight="1" x14ac:dyDescent="0.25">
      <c r="B771" s="98"/>
      <c r="C771" s="11"/>
      <c r="D771" s="11"/>
    </row>
    <row r="772" spans="2:4" ht="18" customHeight="1" x14ac:dyDescent="0.25">
      <c r="B772" s="98"/>
      <c r="C772" s="11"/>
      <c r="D772" s="11"/>
    </row>
    <row r="773" spans="2:4" ht="18" customHeight="1" x14ac:dyDescent="0.25">
      <c r="B773" s="98"/>
      <c r="C773" s="11"/>
      <c r="D773" s="11"/>
    </row>
    <row r="774" spans="2:4" ht="18" customHeight="1" x14ac:dyDescent="0.25">
      <c r="B774" s="98"/>
      <c r="C774" s="11"/>
      <c r="D774" s="11"/>
    </row>
    <row r="775" spans="2:4" ht="18" customHeight="1" x14ac:dyDescent="0.25">
      <c r="B775" s="98"/>
      <c r="C775" s="11"/>
      <c r="D775" s="11"/>
    </row>
    <row r="776" spans="2:4" ht="18" customHeight="1" x14ac:dyDescent="0.25">
      <c r="B776" s="98"/>
      <c r="C776" s="11"/>
      <c r="D776" s="11"/>
    </row>
    <row r="777" spans="2:4" ht="18" customHeight="1" x14ac:dyDescent="0.25">
      <c r="B777" s="98"/>
      <c r="C777" s="11"/>
      <c r="D777" s="11"/>
    </row>
    <row r="778" spans="2:4" ht="18" customHeight="1" x14ac:dyDescent="0.25">
      <c r="B778" s="98"/>
      <c r="C778" s="11"/>
      <c r="D778" s="11"/>
    </row>
    <row r="779" spans="2:4" ht="18" customHeight="1" x14ac:dyDescent="0.25">
      <c r="B779" s="98"/>
      <c r="C779" s="11"/>
      <c r="D779" s="11"/>
    </row>
    <row r="780" spans="2:4" ht="18" customHeight="1" x14ac:dyDescent="0.25">
      <c r="B780" s="98"/>
      <c r="C780" s="11"/>
      <c r="D780" s="11"/>
    </row>
    <row r="781" spans="2:4" ht="18" customHeight="1" x14ac:dyDescent="0.25">
      <c r="B781" s="98"/>
      <c r="C781" s="11"/>
      <c r="D781" s="11"/>
    </row>
    <row r="782" spans="2:4" ht="18" customHeight="1" x14ac:dyDescent="0.25">
      <c r="B782" s="98"/>
      <c r="C782" s="11"/>
      <c r="D782" s="11"/>
    </row>
    <row r="783" spans="2:4" ht="18" customHeight="1" x14ac:dyDescent="0.25">
      <c r="B783" s="98"/>
      <c r="C783" s="11"/>
      <c r="D783" s="11"/>
    </row>
    <row r="784" spans="2:4" ht="18" customHeight="1" x14ac:dyDescent="0.25">
      <c r="B784" s="98"/>
      <c r="C784" s="11"/>
      <c r="D784" s="11"/>
    </row>
    <row r="785" spans="2:4" ht="18" customHeight="1" x14ac:dyDescent="0.25">
      <c r="B785" s="98"/>
      <c r="C785" s="11"/>
      <c r="D785" s="11"/>
    </row>
    <row r="786" spans="2:4" ht="18" customHeight="1" x14ac:dyDescent="0.25">
      <c r="B786" s="98"/>
      <c r="C786" s="11"/>
      <c r="D786" s="11"/>
    </row>
    <row r="787" spans="2:4" ht="18" customHeight="1" x14ac:dyDescent="0.25">
      <c r="B787" s="98"/>
      <c r="C787" s="11"/>
      <c r="D787" s="11"/>
    </row>
    <row r="788" spans="2:4" ht="18" customHeight="1" x14ac:dyDescent="0.25">
      <c r="B788" s="98"/>
      <c r="C788" s="11"/>
      <c r="D788" s="11"/>
    </row>
    <row r="789" spans="2:4" ht="18" customHeight="1" x14ac:dyDescent="0.25">
      <c r="B789" s="98"/>
      <c r="C789" s="11"/>
      <c r="D789" s="11"/>
    </row>
    <row r="790" spans="2:4" ht="18" customHeight="1" x14ac:dyDescent="0.25">
      <c r="B790" s="98"/>
      <c r="C790" s="11"/>
      <c r="D790" s="11"/>
    </row>
    <row r="791" spans="2:4" ht="18" customHeight="1" x14ac:dyDescent="0.25">
      <c r="B791" s="98"/>
      <c r="C791" s="11"/>
      <c r="D791" s="11"/>
    </row>
    <row r="792" spans="2:4" ht="18" customHeight="1" x14ac:dyDescent="0.25">
      <c r="B792" s="98"/>
      <c r="C792" s="11"/>
      <c r="D792" s="11"/>
    </row>
    <row r="793" spans="2:4" ht="18" customHeight="1" x14ac:dyDescent="0.25">
      <c r="B793" s="98"/>
      <c r="C793" s="11"/>
      <c r="D793" s="11"/>
    </row>
    <row r="794" spans="2:4" ht="18" customHeight="1" x14ac:dyDescent="0.25">
      <c r="B794" s="98"/>
      <c r="C794" s="11"/>
      <c r="D794" s="11"/>
    </row>
    <row r="795" spans="2:4" ht="18" customHeight="1" x14ac:dyDescent="0.25">
      <c r="B795" s="98"/>
      <c r="C795" s="11"/>
      <c r="D795" s="11"/>
    </row>
    <row r="796" spans="2:4" ht="18" customHeight="1" x14ac:dyDescent="0.25">
      <c r="B796" s="98"/>
      <c r="C796" s="11"/>
      <c r="D796" s="11"/>
    </row>
    <row r="797" spans="2:4" ht="18" customHeight="1" x14ac:dyDescent="0.25">
      <c r="B797" s="98"/>
      <c r="C797" s="11"/>
      <c r="D797" s="11"/>
    </row>
    <row r="798" spans="2:4" ht="18" customHeight="1" x14ac:dyDescent="0.25">
      <c r="B798" s="98"/>
      <c r="C798" s="11"/>
      <c r="D798" s="11"/>
    </row>
    <row r="799" spans="2:4" ht="18" customHeight="1" x14ac:dyDescent="0.25">
      <c r="B799" s="98"/>
      <c r="C799" s="11"/>
      <c r="D799" s="11"/>
    </row>
    <row r="800" spans="2:4" ht="18" customHeight="1" x14ac:dyDescent="0.25">
      <c r="B800" s="98"/>
      <c r="C800" s="11"/>
      <c r="D800" s="11"/>
    </row>
    <row r="801" spans="2:4" ht="18" customHeight="1" x14ac:dyDescent="0.25">
      <c r="B801" s="98"/>
      <c r="C801" s="11"/>
      <c r="D801" s="11"/>
    </row>
    <row r="802" spans="2:4" ht="18" customHeight="1" x14ac:dyDescent="0.25">
      <c r="B802" s="98"/>
      <c r="C802" s="11"/>
      <c r="D802" s="11"/>
    </row>
    <row r="803" spans="2:4" ht="18" customHeight="1" x14ac:dyDescent="0.25">
      <c r="B803" s="98"/>
      <c r="C803" s="11"/>
      <c r="D803" s="11"/>
    </row>
    <row r="804" spans="2:4" ht="18" customHeight="1" x14ac:dyDescent="0.25">
      <c r="B804" s="98"/>
      <c r="C804" s="11"/>
      <c r="D804" s="11"/>
    </row>
    <row r="805" spans="2:4" ht="18" customHeight="1" x14ac:dyDescent="0.25">
      <c r="B805" s="98"/>
      <c r="C805" s="11"/>
      <c r="D805" s="11"/>
    </row>
    <row r="806" spans="2:4" ht="18" customHeight="1" x14ac:dyDescent="0.25">
      <c r="B806" s="98"/>
      <c r="C806" s="11"/>
      <c r="D806" s="11"/>
    </row>
    <row r="807" spans="2:4" ht="18" customHeight="1" x14ac:dyDescent="0.25">
      <c r="B807" s="98"/>
      <c r="C807" s="11"/>
      <c r="D807" s="11"/>
    </row>
    <row r="808" spans="2:4" ht="18" customHeight="1" x14ac:dyDescent="0.25">
      <c r="B808" s="98"/>
      <c r="C808" s="11"/>
      <c r="D808" s="11"/>
    </row>
    <row r="809" spans="2:4" ht="18" customHeight="1" x14ac:dyDescent="0.25">
      <c r="B809" s="98"/>
      <c r="C809" s="11"/>
      <c r="D809" s="11"/>
    </row>
    <row r="810" spans="2:4" ht="18" customHeight="1" x14ac:dyDescent="0.25">
      <c r="B810" s="98"/>
      <c r="C810" s="11"/>
      <c r="D810" s="11"/>
    </row>
    <row r="811" spans="2:4" ht="18" customHeight="1" x14ac:dyDescent="0.25">
      <c r="B811" s="98"/>
      <c r="C811" s="11"/>
      <c r="D811" s="11"/>
    </row>
    <row r="812" spans="2:4" ht="18" customHeight="1" x14ac:dyDescent="0.25">
      <c r="B812" s="98"/>
      <c r="C812" s="11"/>
      <c r="D812" s="11"/>
    </row>
    <row r="813" spans="2:4" ht="18" customHeight="1" x14ac:dyDescent="0.25">
      <c r="B813" s="98"/>
      <c r="C813" s="11"/>
      <c r="D813" s="11"/>
    </row>
    <row r="814" spans="2:4" ht="18" customHeight="1" x14ac:dyDescent="0.25">
      <c r="B814" s="98"/>
      <c r="C814" s="11"/>
      <c r="D814" s="11"/>
    </row>
    <row r="815" spans="2:4" ht="18" customHeight="1" x14ac:dyDescent="0.25">
      <c r="B815" s="98"/>
      <c r="C815" s="11"/>
      <c r="D815" s="11"/>
    </row>
    <row r="816" spans="2:4" ht="18" customHeight="1" x14ac:dyDescent="0.25">
      <c r="B816" s="98"/>
      <c r="C816" s="11"/>
      <c r="D816" s="11"/>
    </row>
    <row r="817" spans="2:4" ht="18" customHeight="1" x14ac:dyDescent="0.25">
      <c r="B817" s="98"/>
      <c r="C817" s="11"/>
      <c r="D817" s="11"/>
    </row>
    <row r="818" spans="2:4" ht="18" customHeight="1" x14ac:dyDescent="0.25">
      <c r="B818" s="98"/>
      <c r="C818" s="11"/>
      <c r="D818" s="11"/>
    </row>
    <row r="819" spans="2:4" ht="18" customHeight="1" x14ac:dyDescent="0.25">
      <c r="B819" s="98"/>
      <c r="C819" s="11"/>
      <c r="D819" s="11"/>
    </row>
    <row r="820" spans="2:4" ht="18" customHeight="1" x14ac:dyDescent="0.25">
      <c r="B820" s="98"/>
      <c r="C820" s="11"/>
      <c r="D820" s="11"/>
    </row>
    <row r="821" spans="2:4" ht="18" customHeight="1" x14ac:dyDescent="0.25">
      <c r="B821" s="98"/>
      <c r="C821" s="11"/>
      <c r="D821" s="11"/>
    </row>
    <row r="822" spans="2:4" ht="18" customHeight="1" x14ac:dyDescent="0.25">
      <c r="B822" s="98"/>
      <c r="C822" s="11"/>
      <c r="D822" s="11"/>
    </row>
    <row r="823" spans="2:4" ht="18" customHeight="1" x14ac:dyDescent="0.25">
      <c r="B823" s="98"/>
      <c r="C823" s="11"/>
      <c r="D823" s="11"/>
    </row>
    <row r="824" spans="2:4" ht="18" customHeight="1" x14ac:dyDescent="0.25">
      <c r="B824" s="98"/>
      <c r="C824" s="11"/>
      <c r="D824" s="11"/>
    </row>
    <row r="825" spans="2:4" ht="18" customHeight="1" x14ac:dyDescent="0.25">
      <c r="B825" s="98"/>
      <c r="C825" s="11"/>
      <c r="D825" s="11"/>
    </row>
    <row r="826" spans="2:4" ht="18" customHeight="1" x14ac:dyDescent="0.25">
      <c r="B826" s="98"/>
      <c r="C826" s="11"/>
      <c r="D826" s="11"/>
    </row>
    <row r="827" spans="2:4" ht="18" customHeight="1" x14ac:dyDescent="0.25">
      <c r="B827" s="98"/>
      <c r="C827" s="11"/>
      <c r="D827" s="11"/>
    </row>
    <row r="828" spans="2:4" ht="18" customHeight="1" x14ac:dyDescent="0.25">
      <c r="B828" s="98"/>
      <c r="C828" s="11"/>
      <c r="D828" s="11"/>
    </row>
    <row r="829" spans="2:4" ht="18" customHeight="1" x14ac:dyDescent="0.25">
      <c r="B829" s="98"/>
      <c r="C829" s="11"/>
      <c r="D829" s="11"/>
    </row>
    <row r="830" spans="2:4" ht="18" customHeight="1" x14ac:dyDescent="0.25">
      <c r="B830" s="98"/>
      <c r="C830" s="11"/>
      <c r="D830" s="11"/>
    </row>
    <row r="831" spans="2:4" ht="18" customHeight="1" x14ac:dyDescent="0.25">
      <c r="B831" s="98"/>
      <c r="C831" s="11"/>
      <c r="D831" s="11"/>
    </row>
    <row r="832" spans="2:4" ht="18" customHeight="1" x14ac:dyDescent="0.25">
      <c r="B832" s="98"/>
      <c r="C832" s="11"/>
      <c r="D832" s="11"/>
    </row>
    <row r="833" spans="2:4" ht="18" customHeight="1" x14ac:dyDescent="0.25">
      <c r="B833" s="98"/>
      <c r="C833" s="11"/>
      <c r="D833" s="11"/>
    </row>
    <row r="834" spans="2:4" ht="18" customHeight="1" x14ac:dyDescent="0.25">
      <c r="B834" s="98"/>
      <c r="C834" s="11"/>
      <c r="D834" s="11"/>
    </row>
    <row r="835" spans="2:4" ht="18" customHeight="1" x14ac:dyDescent="0.25">
      <c r="B835" s="98"/>
      <c r="C835" s="11"/>
      <c r="D835" s="11"/>
    </row>
    <row r="836" spans="2:4" ht="18" customHeight="1" x14ac:dyDescent="0.25">
      <c r="B836" s="98"/>
      <c r="C836" s="11"/>
      <c r="D836" s="11"/>
    </row>
    <row r="837" spans="2:4" ht="18" customHeight="1" x14ac:dyDescent="0.25">
      <c r="B837" s="98"/>
      <c r="C837" s="11"/>
      <c r="D837" s="11"/>
    </row>
    <row r="838" spans="2:4" ht="18" customHeight="1" x14ac:dyDescent="0.25">
      <c r="B838" s="98"/>
      <c r="C838" s="11"/>
      <c r="D838" s="11"/>
    </row>
    <row r="839" spans="2:4" ht="18" customHeight="1" x14ac:dyDescent="0.25">
      <c r="B839" s="98"/>
      <c r="C839" s="11"/>
      <c r="D839" s="11"/>
    </row>
    <row r="840" spans="2:4" ht="18" customHeight="1" x14ac:dyDescent="0.25">
      <c r="B840" s="98"/>
      <c r="C840" s="11"/>
      <c r="D840" s="11"/>
    </row>
    <row r="841" spans="2:4" ht="18" customHeight="1" x14ac:dyDescent="0.25">
      <c r="B841" s="98"/>
      <c r="C841" s="11"/>
      <c r="D841" s="11"/>
    </row>
    <row r="842" spans="2:4" ht="18" customHeight="1" x14ac:dyDescent="0.25">
      <c r="B842" s="98"/>
      <c r="C842" s="11"/>
      <c r="D842" s="11"/>
    </row>
    <row r="843" spans="2:4" ht="18" customHeight="1" x14ac:dyDescent="0.25">
      <c r="B843" s="98"/>
      <c r="C843" s="11"/>
      <c r="D843" s="11"/>
    </row>
    <row r="844" spans="2:4" ht="18" customHeight="1" x14ac:dyDescent="0.25">
      <c r="B844" s="98"/>
      <c r="C844" s="11"/>
      <c r="D844" s="11"/>
    </row>
    <row r="845" spans="2:4" ht="18" customHeight="1" x14ac:dyDescent="0.25">
      <c r="B845" s="98"/>
      <c r="C845" s="11"/>
      <c r="D845" s="11"/>
    </row>
    <row r="846" spans="2:4" ht="18" customHeight="1" x14ac:dyDescent="0.25">
      <c r="B846" s="98"/>
      <c r="C846" s="11"/>
      <c r="D846" s="11"/>
    </row>
    <row r="847" spans="2:4" ht="18" customHeight="1" x14ac:dyDescent="0.25">
      <c r="B847" s="98"/>
      <c r="C847" s="11"/>
      <c r="D847" s="11"/>
    </row>
    <row r="848" spans="2:4" ht="18" customHeight="1" x14ac:dyDescent="0.25">
      <c r="B848" s="98"/>
      <c r="C848" s="11"/>
      <c r="D848" s="11"/>
    </row>
    <row r="849" spans="2:4" ht="18" customHeight="1" x14ac:dyDescent="0.25">
      <c r="B849" s="98"/>
      <c r="C849" s="11"/>
      <c r="D849" s="11"/>
    </row>
    <row r="850" spans="2:4" ht="18" customHeight="1" x14ac:dyDescent="0.25">
      <c r="B850" s="98"/>
      <c r="C850" s="11"/>
      <c r="D850" s="11"/>
    </row>
    <row r="851" spans="2:4" ht="18" customHeight="1" x14ac:dyDescent="0.25">
      <c r="B851" s="98"/>
      <c r="C851" s="11"/>
      <c r="D851" s="11"/>
    </row>
    <row r="852" spans="2:4" ht="18" customHeight="1" x14ac:dyDescent="0.25">
      <c r="B852" s="98"/>
      <c r="C852" s="11"/>
      <c r="D852" s="11"/>
    </row>
    <row r="853" spans="2:4" ht="18" customHeight="1" x14ac:dyDescent="0.25">
      <c r="B853" s="98"/>
      <c r="C853" s="11"/>
      <c r="D853" s="11"/>
    </row>
    <row r="854" spans="2:4" ht="18" customHeight="1" x14ac:dyDescent="0.25">
      <c r="B854" s="98"/>
      <c r="C854" s="11"/>
      <c r="D854" s="11"/>
    </row>
    <row r="855" spans="2:4" ht="18" customHeight="1" x14ac:dyDescent="0.25">
      <c r="B855" s="98"/>
      <c r="C855" s="11"/>
      <c r="D855" s="11"/>
    </row>
    <row r="856" spans="2:4" ht="18" customHeight="1" x14ac:dyDescent="0.25">
      <c r="B856" s="98"/>
      <c r="C856" s="11"/>
      <c r="D856" s="11"/>
    </row>
    <row r="857" spans="2:4" ht="18" customHeight="1" x14ac:dyDescent="0.25">
      <c r="B857" s="98"/>
      <c r="C857" s="11"/>
      <c r="D857" s="11"/>
    </row>
    <row r="858" spans="2:4" ht="18" customHeight="1" x14ac:dyDescent="0.25">
      <c r="B858" s="98"/>
      <c r="C858" s="11"/>
      <c r="D858" s="11"/>
    </row>
    <row r="859" spans="2:4" ht="18" customHeight="1" x14ac:dyDescent="0.25">
      <c r="B859" s="98"/>
      <c r="C859" s="11"/>
      <c r="D859" s="11"/>
    </row>
    <row r="860" spans="2:4" ht="18" customHeight="1" x14ac:dyDescent="0.25">
      <c r="B860" s="98"/>
      <c r="C860" s="11"/>
      <c r="D860" s="11"/>
    </row>
    <row r="861" spans="2:4" ht="18" customHeight="1" x14ac:dyDescent="0.25">
      <c r="B861" s="98"/>
      <c r="C861" s="11"/>
      <c r="D861" s="11"/>
    </row>
    <row r="862" spans="2:4" ht="18" customHeight="1" x14ac:dyDescent="0.25">
      <c r="B862" s="98"/>
      <c r="C862" s="11"/>
      <c r="D862" s="11"/>
    </row>
    <row r="863" spans="2:4" ht="18" customHeight="1" x14ac:dyDescent="0.25">
      <c r="B863" s="98"/>
      <c r="C863" s="11"/>
      <c r="D863" s="11"/>
    </row>
    <row r="864" spans="2:4" ht="18" customHeight="1" x14ac:dyDescent="0.25">
      <c r="B864" s="98"/>
      <c r="C864" s="11"/>
      <c r="D864" s="11"/>
    </row>
    <row r="865" spans="2:4" ht="18" customHeight="1" x14ac:dyDescent="0.25">
      <c r="B865" s="98"/>
      <c r="C865" s="11"/>
      <c r="D865" s="11"/>
    </row>
    <row r="866" spans="2:4" ht="18" customHeight="1" x14ac:dyDescent="0.25">
      <c r="B866" s="98"/>
      <c r="C866" s="11"/>
      <c r="D866" s="11"/>
    </row>
    <row r="867" spans="2:4" ht="18" customHeight="1" x14ac:dyDescent="0.25">
      <c r="B867" s="98"/>
      <c r="C867" s="11"/>
      <c r="D867" s="11"/>
    </row>
    <row r="868" spans="2:4" ht="18" customHeight="1" x14ac:dyDescent="0.25">
      <c r="B868" s="98"/>
      <c r="C868" s="11"/>
      <c r="D868" s="11"/>
    </row>
    <row r="869" spans="2:4" ht="18" customHeight="1" x14ac:dyDescent="0.25">
      <c r="B869" s="98"/>
      <c r="C869" s="11"/>
      <c r="D869" s="11"/>
    </row>
    <row r="870" spans="2:4" ht="18" customHeight="1" x14ac:dyDescent="0.25">
      <c r="B870" s="98"/>
      <c r="C870" s="11"/>
      <c r="D870" s="11"/>
    </row>
    <row r="871" spans="2:4" ht="18" customHeight="1" x14ac:dyDescent="0.25">
      <c r="B871" s="98"/>
      <c r="C871" s="11"/>
      <c r="D871" s="11"/>
    </row>
    <row r="872" spans="2:4" ht="18" customHeight="1" x14ac:dyDescent="0.25">
      <c r="B872" s="98"/>
      <c r="C872" s="11"/>
      <c r="D872" s="11"/>
    </row>
    <row r="873" spans="2:4" ht="18" customHeight="1" x14ac:dyDescent="0.25">
      <c r="B873" s="98"/>
      <c r="C873" s="11"/>
      <c r="D873" s="11"/>
    </row>
    <row r="874" spans="2:4" ht="18" customHeight="1" x14ac:dyDescent="0.25">
      <c r="B874" s="98"/>
      <c r="C874" s="11"/>
      <c r="D874" s="11"/>
    </row>
    <row r="875" spans="2:4" ht="18" customHeight="1" x14ac:dyDescent="0.25">
      <c r="B875" s="98"/>
      <c r="C875" s="11"/>
      <c r="D875" s="11"/>
    </row>
    <row r="876" spans="2:4" ht="18" customHeight="1" x14ac:dyDescent="0.25">
      <c r="B876" s="98"/>
      <c r="C876" s="11"/>
      <c r="D876" s="11"/>
    </row>
    <row r="877" spans="2:4" ht="18" customHeight="1" x14ac:dyDescent="0.25">
      <c r="B877" s="98"/>
      <c r="C877" s="11"/>
      <c r="D877" s="11"/>
    </row>
    <row r="878" spans="2:4" ht="18" customHeight="1" x14ac:dyDescent="0.25">
      <c r="B878" s="98"/>
      <c r="C878" s="11"/>
      <c r="D878" s="11"/>
    </row>
    <row r="879" spans="2:4" ht="18" customHeight="1" x14ac:dyDescent="0.25">
      <c r="B879" s="98"/>
      <c r="C879" s="11"/>
      <c r="D879" s="11"/>
    </row>
    <row r="880" spans="2:4" ht="18" customHeight="1" x14ac:dyDescent="0.25">
      <c r="B880" s="98"/>
      <c r="C880" s="11"/>
      <c r="D880" s="11"/>
    </row>
    <row r="881" spans="2:4" ht="18" customHeight="1" x14ac:dyDescent="0.25">
      <c r="B881" s="98"/>
      <c r="C881" s="11"/>
      <c r="D881" s="11"/>
    </row>
    <row r="882" spans="2:4" ht="18" customHeight="1" x14ac:dyDescent="0.25">
      <c r="B882" s="98"/>
      <c r="C882" s="11"/>
      <c r="D882" s="11"/>
    </row>
    <row r="883" spans="2:4" ht="18" customHeight="1" x14ac:dyDescent="0.25">
      <c r="B883" s="98"/>
      <c r="C883" s="11"/>
      <c r="D883" s="11"/>
    </row>
    <row r="884" spans="2:4" ht="18" customHeight="1" x14ac:dyDescent="0.25">
      <c r="B884" s="98"/>
      <c r="C884" s="11"/>
      <c r="D884" s="11"/>
    </row>
    <row r="885" spans="2:4" ht="18" customHeight="1" x14ac:dyDescent="0.25">
      <c r="B885" s="98"/>
      <c r="C885" s="11"/>
      <c r="D885" s="11"/>
    </row>
    <row r="886" spans="2:4" ht="18" customHeight="1" x14ac:dyDescent="0.25">
      <c r="B886" s="98"/>
      <c r="C886" s="11"/>
      <c r="D886" s="11"/>
    </row>
    <row r="887" spans="2:4" ht="18" customHeight="1" x14ac:dyDescent="0.25">
      <c r="B887" s="98"/>
      <c r="C887" s="11"/>
      <c r="D887" s="11"/>
    </row>
    <row r="888" spans="2:4" ht="18" customHeight="1" x14ac:dyDescent="0.25">
      <c r="B888" s="98"/>
      <c r="C888" s="11"/>
      <c r="D888" s="11"/>
    </row>
    <row r="889" spans="2:4" ht="18" customHeight="1" x14ac:dyDescent="0.25">
      <c r="B889" s="98"/>
      <c r="C889" s="11"/>
      <c r="D889" s="11"/>
    </row>
    <row r="890" spans="2:4" ht="18" customHeight="1" x14ac:dyDescent="0.25">
      <c r="B890" s="98"/>
      <c r="C890" s="11"/>
      <c r="D890" s="11"/>
    </row>
    <row r="891" spans="2:4" ht="18" customHeight="1" x14ac:dyDescent="0.25">
      <c r="B891" s="98"/>
      <c r="C891" s="11"/>
      <c r="D891" s="11"/>
    </row>
    <row r="892" spans="2:4" ht="18" customHeight="1" x14ac:dyDescent="0.25">
      <c r="B892" s="98"/>
      <c r="C892" s="11"/>
      <c r="D892" s="11"/>
    </row>
    <row r="893" spans="2:4" ht="18" customHeight="1" x14ac:dyDescent="0.25">
      <c r="B893" s="98"/>
      <c r="C893" s="11"/>
      <c r="D893" s="11"/>
    </row>
    <row r="894" spans="2:4" ht="18" customHeight="1" x14ac:dyDescent="0.25">
      <c r="B894" s="98"/>
      <c r="C894" s="11"/>
      <c r="D894" s="11"/>
    </row>
    <row r="895" spans="2:4" ht="18" customHeight="1" x14ac:dyDescent="0.25">
      <c r="B895" s="98"/>
      <c r="C895" s="11"/>
      <c r="D895" s="11"/>
    </row>
    <row r="896" spans="2:4" ht="18" customHeight="1" x14ac:dyDescent="0.25">
      <c r="B896" s="98"/>
      <c r="C896" s="11"/>
      <c r="D896" s="11"/>
    </row>
    <row r="897" spans="2:4" ht="18" customHeight="1" x14ac:dyDescent="0.25">
      <c r="B897" s="98"/>
      <c r="C897" s="11"/>
      <c r="D897" s="11"/>
    </row>
    <row r="898" spans="2:4" ht="18" customHeight="1" x14ac:dyDescent="0.25">
      <c r="B898" s="98"/>
      <c r="C898" s="11"/>
      <c r="D898" s="11"/>
    </row>
    <row r="899" spans="2:4" ht="18" customHeight="1" x14ac:dyDescent="0.25">
      <c r="B899" s="98"/>
      <c r="C899" s="11"/>
      <c r="D899" s="11"/>
    </row>
    <row r="900" spans="2:4" ht="18" customHeight="1" x14ac:dyDescent="0.25">
      <c r="B900" s="98"/>
      <c r="C900" s="11"/>
      <c r="D900" s="11"/>
    </row>
    <row r="901" spans="2:4" ht="18" customHeight="1" x14ac:dyDescent="0.25">
      <c r="B901" s="98"/>
      <c r="C901" s="11"/>
      <c r="D901" s="11"/>
    </row>
    <row r="902" spans="2:4" ht="18" customHeight="1" x14ac:dyDescent="0.25">
      <c r="B902" s="98"/>
      <c r="C902" s="11"/>
      <c r="D902" s="11"/>
    </row>
    <row r="903" spans="2:4" ht="18" customHeight="1" x14ac:dyDescent="0.25">
      <c r="B903" s="98"/>
      <c r="C903" s="11"/>
      <c r="D903" s="11"/>
    </row>
    <row r="904" spans="2:4" ht="18" customHeight="1" x14ac:dyDescent="0.25">
      <c r="B904" s="98"/>
      <c r="C904" s="11"/>
      <c r="D904" s="11"/>
    </row>
    <row r="905" spans="2:4" ht="18" customHeight="1" x14ac:dyDescent="0.25">
      <c r="B905" s="98"/>
      <c r="C905" s="11"/>
      <c r="D905" s="11"/>
    </row>
    <row r="906" spans="2:4" ht="18" customHeight="1" x14ac:dyDescent="0.25">
      <c r="B906" s="98"/>
      <c r="C906" s="11"/>
      <c r="D906" s="11"/>
    </row>
    <row r="907" spans="2:4" ht="18" customHeight="1" x14ac:dyDescent="0.25">
      <c r="B907" s="98"/>
      <c r="C907" s="11"/>
      <c r="D907" s="11"/>
    </row>
    <row r="908" spans="2:4" ht="18" customHeight="1" x14ac:dyDescent="0.25">
      <c r="B908" s="98"/>
      <c r="C908" s="11"/>
      <c r="D908" s="11"/>
    </row>
    <row r="909" spans="2:4" ht="18" customHeight="1" x14ac:dyDescent="0.25">
      <c r="B909" s="98"/>
      <c r="C909" s="11"/>
      <c r="D909" s="11"/>
    </row>
    <row r="910" spans="2:4" ht="18" customHeight="1" x14ac:dyDescent="0.25">
      <c r="B910" s="98"/>
      <c r="C910" s="11"/>
      <c r="D910" s="11"/>
    </row>
    <row r="911" spans="2:4" ht="18" customHeight="1" x14ac:dyDescent="0.25">
      <c r="B911" s="98"/>
      <c r="C911" s="11"/>
      <c r="D911" s="11"/>
    </row>
    <row r="912" spans="2:4" ht="18" customHeight="1" x14ac:dyDescent="0.25">
      <c r="B912" s="98"/>
      <c r="C912" s="11"/>
      <c r="D912" s="11"/>
    </row>
    <row r="913" spans="2:4" ht="18" customHeight="1" x14ac:dyDescent="0.25">
      <c r="B913" s="98"/>
      <c r="C913" s="11"/>
      <c r="D913" s="11"/>
    </row>
    <row r="914" spans="2:4" ht="18" customHeight="1" x14ac:dyDescent="0.25">
      <c r="B914" s="98"/>
      <c r="C914" s="11"/>
      <c r="D914" s="11"/>
    </row>
    <row r="915" spans="2:4" ht="18" customHeight="1" x14ac:dyDescent="0.25">
      <c r="B915" s="98"/>
      <c r="C915" s="11"/>
      <c r="D915" s="11"/>
    </row>
    <row r="916" spans="2:4" ht="18" customHeight="1" x14ac:dyDescent="0.25">
      <c r="B916" s="98"/>
      <c r="C916" s="11"/>
      <c r="D916" s="11"/>
    </row>
    <row r="917" spans="2:4" ht="18" customHeight="1" x14ac:dyDescent="0.25">
      <c r="B917" s="98"/>
      <c r="C917" s="11"/>
      <c r="D917" s="11"/>
    </row>
    <row r="918" spans="2:4" ht="18" customHeight="1" x14ac:dyDescent="0.25">
      <c r="B918" s="98"/>
      <c r="C918" s="11"/>
      <c r="D918" s="11"/>
    </row>
    <row r="919" spans="2:4" ht="18" customHeight="1" x14ac:dyDescent="0.25">
      <c r="B919" s="98"/>
      <c r="C919" s="11"/>
      <c r="D919" s="11"/>
    </row>
    <row r="920" spans="2:4" ht="18" customHeight="1" x14ac:dyDescent="0.25">
      <c r="B920" s="98"/>
      <c r="C920" s="11"/>
      <c r="D920" s="11"/>
    </row>
    <row r="921" spans="2:4" ht="18" customHeight="1" x14ac:dyDescent="0.25">
      <c r="B921" s="98"/>
      <c r="C921" s="11"/>
      <c r="D921" s="11"/>
    </row>
    <row r="922" spans="2:4" ht="18" customHeight="1" x14ac:dyDescent="0.25">
      <c r="B922" s="98"/>
      <c r="C922" s="11"/>
      <c r="D922" s="11"/>
    </row>
    <row r="923" spans="2:4" ht="18" customHeight="1" x14ac:dyDescent="0.25">
      <c r="B923" s="98"/>
      <c r="C923" s="11"/>
      <c r="D923" s="11"/>
    </row>
    <row r="924" spans="2:4" ht="18" customHeight="1" x14ac:dyDescent="0.25">
      <c r="B924" s="98"/>
      <c r="C924" s="11"/>
      <c r="D924" s="11"/>
    </row>
    <row r="925" spans="2:4" ht="18" customHeight="1" x14ac:dyDescent="0.25">
      <c r="B925" s="98"/>
      <c r="C925" s="11"/>
      <c r="D925" s="11"/>
    </row>
    <row r="926" spans="2:4" ht="18" customHeight="1" x14ac:dyDescent="0.25">
      <c r="B926" s="98"/>
      <c r="C926" s="11"/>
      <c r="D926" s="11"/>
    </row>
    <row r="927" spans="2:4" ht="18" customHeight="1" x14ac:dyDescent="0.25">
      <c r="B927" s="98"/>
      <c r="C927" s="11"/>
      <c r="D927" s="11"/>
    </row>
    <row r="928" spans="2:4" ht="18" customHeight="1" x14ac:dyDescent="0.25">
      <c r="B928" s="98"/>
      <c r="C928" s="11"/>
      <c r="D928" s="11"/>
    </row>
    <row r="929" spans="2:4" ht="18" customHeight="1" x14ac:dyDescent="0.25">
      <c r="B929" s="98"/>
      <c r="C929" s="11"/>
      <c r="D929" s="11"/>
    </row>
    <row r="930" spans="2:4" ht="18" customHeight="1" x14ac:dyDescent="0.25">
      <c r="B930" s="98"/>
      <c r="C930" s="11"/>
      <c r="D930" s="11"/>
    </row>
    <row r="931" spans="2:4" ht="18" customHeight="1" x14ac:dyDescent="0.25">
      <c r="B931" s="98"/>
      <c r="C931" s="11"/>
      <c r="D931" s="11"/>
    </row>
    <row r="932" spans="2:4" ht="18" customHeight="1" x14ac:dyDescent="0.25">
      <c r="B932" s="98"/>
      <c r="C932" s="11"/>
      <c r="D932" s="11"/>
    </row>
    <row r="933" spans="2:4" ht="18" customHeight="1" x14ac:dyDescent="0.25">
      <c r="B933" s="98"/>
      <c r="C933" s="11"/>
      <c r="D933" s="11"/>
    </row>
    <row r="934" spans="2:4" ht="18" customHeight="1" x14ac:dyDescent="0.25">
      <c r="B934" s="98"/>
      <c r="C934" s="11"/>
      <c r="D934" s="11"/>
    </row>
    <row r="935" spans="2:4" ht="18" customHeight="1" x14ac:dyDescent="0.25">
      <c r="B935" s="98"/>
      <c r="C935" s="11"/>
      <c r="D935" s="11"/>
    </row>
    <row r="936" spans="2:4" ht="18" customHeight="1" x14ac:dyDescent="0.25">
      <c r="B936" s="98"/>
      <c r="C936" s="11"/>
      <c r="D936" s="11"/>
    </row>
    <row r="937" spans="2:4" ht="18" customHeight="1" x14ac:dyDescent="0.25">
      <c r="B937" s="98"/>
      <c r="C937" s="11"/>
      <c r="D937" s="11"/>
    </row>
    <row r="938" spans="2:4" ht="18" customHeight="1" x14ac:dyDescent="0.25">
      <c r="B938" s="98"/>
      <c r="C938" s="11"/>
      <c r="D938" s="11"/>
    </row>
    <row r="939" spans="2:4" ht="18" customHeight="1" x14ac:dyDescent="0.25">
      <c r="B939" s="98"/>
      <c r="C939" s="11"/>
      <c r="D939" s="11"/>
    </row>
    <row r="940" spans="2:4" ht="18" customHeight="1" x14ac:dyDescent="0.25">
      <c r="B940" s="98"/>
      <c r="C940" s="11"/>
      <c r="D940" s="11"/>
    </row>
    <row r="941" spans="2:4" ht="18" customHeight="1" x14ac:dyDescent="0.25">
      <c r="B941" s="98"/>
      <c r="C941" s="11"/>
      <c r="D941" s="11"/>
    </row>
    <row r="942" spans="2:4" ht="18" customHeight="1" x14ac:dyDescent="0.25">
      <c r="B942" s="98"/>
      <c r="C942" s="11"/>
      <c r="D942" s="11"/>
    </row>
    <row r="943" spans="2:4" ht="18" customHeight="1" x14ac:dyDescent="0.25">
      <c r="B943" s="98"/>
      <c r="C943" s="11"/>
      <c r="D943" s="11"/>
    </row>
    <row r="944" spans="2:4" ht="18" customHeight="1" x14ac:dyDescent="0.25">
      <c r="B944" s="98"/>
      <c r="C944" s="11"/>
      <c r="D944" s="11"/>
    </row>
    <row r="945" spans="2:4" ht="18" customHeight="1" x14ac:dyDescent="0.25">
      <c r="B945" s="98"/>
      <c r="C945" s="11"/>
      <c r="D945" s="11"/>
    </row>
    <row r="946" spans="2:4" ht="18" customHeight="1" x14ac:dyDescent="0.25">
      <c r="B946" s="98"/>
      <c r="C946" s="11"/>
      <c r="D946" s="11"/>
    </row>
    <row r="947" spans="2:4" ht="18" customHeight="1" x14ac:dyDescent="0.25">
      <c r="B947" s="98"/>
      <c r="C947" s="11"/>
      <c r="D947" s="11"/>
    </row>
    <row r="948" spans="2:4" ht="18" customHeight="1" x14ac:dyDescent="0.25">
      <c r="B948" s="98"/>
      <c r="C948" s="11"/>
      <c r="D948" s="11"/>
    </row>
    <row r="949" spans="2:4" ht="18" customHeight="1" x14ac:dyDescent="0.25">
      <c r="B949" s="98"/>
      <c r="C949" s="11"/>
      <c r="D949" s="11"/>
    </row>
    <row r="950" spans="2:4" ht="18" customHeight="1" x14ac:dyDescent="0.25">
      <c r="B950" s="98"/>
      <c r="C950" s="11"/>
      <c r="D950" s="11"/>
    </row>
    <row r="951" spans="2:4" ht="18" customHeight="1" x14ac:dyDescent="0.25">
      <c r="B951" s="98"/>
      <c r="C951" s="11"/>
      <c r="D951" s="11"/>
    </row>
    <row r="952" spans="2:4" ht="18" customHeight="1" x14ac:dyDescent="0.25">
      <c r="B952" s="98"/>
      <c r="C952" s="11"/>
      <c r="D952" s="11"/>
    </row>
    <row r="953" spans="2:4" ht="18" customHeight="1" x14ac:dyDescent="0.25">
      <c r="B953" s="98"/>
      <c r="C953" s="11"/>
      <c r="D953" s="11"/>
    </row>
    <row r="954" spans="2:4" ht="18" customHeight="1" x14ac:dyDescent="0.25">
      <c r="B954" s="98"/>
      <c r="C954" s="11"/>
      <c r="D954" s="11"/>
    </row>
    <row r="955" spans="2:4" ht="18" customHeight="1" x14ac:dyDescent="0.25">
      <c r="B955" s="98"/>
      <c r="C955" s="11"/>
      <c r="D955" s="11"/>
    </row>
    <row r="956" spans="2:4" ht="18" customHeight="1" x14ac:dyDescent="0.25">
      <c r="B956" s="98"/>
      <c r="C956" s="11"/>
      <c r="D956" s="11"/>
    </row>
    <row r="957" spans="2:4" ht="18" customHeight="1" x14ac:dyDescent="0.25">
      <c r="B957" s="98"/>
      <c r="C957" s="11"/>
      <c r="D957" s="11"/>
    </row>
    <row r="958" spans="2:4" ht="18" customHeight="1" x14ac:dyDescent="0.25">
      <c r="B958" s="98"/>
      <c r="C958" s="11"/>
      <c r="D958" s="11"/>
    </row>
    <row r="959" spans="2:4" ht="18" customHeight="1" x14ac:dyDescent="0.25">
      <c r="B959" s="98"/>
      <c r="C959" s="11"/>
      <c r="D959" s="11"/>
    </row>
    <row r="960" spans="2:4" ht="18" customHeight="1" x14ac:dyDescent="0.25">
      <c r="B960" s="98"/>
      <c r="C960" s="11"/>
      <c r="D960" s="11"/>
    </row>
    <row r="961" spans="2:4" ht="18" customHeight="1" x14ac:dyDescent="0.25">
      <c r="B961" s="98"/>
      <c r="C961" s="11"/>
      <c r="D961" s="11"/>
    </row>
    <row r="962" spans="2:4" ht="18" customHeight="1" x14ac:dyDescent="0.25">
      <c r="B962" s="98"/>
      <c r="C962" s="11"/>
      <c r="D962" s="11"/>
    </row>
    <row r="963" spans="2:4" ht="18" customHeight="1" x14ac:dyDescent="0.25">
      <c r="B963" s="98"/>
      <c r="C963" s="11"/>
      <c r="D963" s="11"/>
    </row>
    <row r="964" spans="2:4" ht="18" customHeight="1" x14ac:dyDescent="0.25">
      <c r="B964" s="98"/>
      <c r="C964" s="11"/>
      <c r="D964" s="11"/>
    </row>
    <row r="965" spans="2:4" ht="18" customHeight="1" x14ac:dyDescent="0.25">
      <c r="B965" s="98"/>
      <c r="C965" s="11"/>
      <c r="D965" s="11"/>
    </row>
    <row r="966" spans="2:4" ht="18" customHeight="1" x14ac:dyDescent="0.25">
      <c r="B966" s="98"/>
      <c r="C966" s="11"/>
      <c r="D966" s="11"/>
    </row>
    <row r="967" spans="2:4" ht="18" customHeight="1" x14ac:dyDescent="0.25">
      <c r="B967" s="98"/>
      <c r="C967" s="11"/>
      <c r="D967" s="11"/>
    </row>
    <row r="968" spans="2:4" ht="18" customHeight="1" x14ac:dyDescent="0.25">
      <c r="B968" s="98"/>
      <c r="C968" s="11"/>
      <c r="D968" s="11"/>
    </row>
    <row r="969" spans="2:4" ht="18" customHeight="1" x14ac:dyDescent="0.25">
      <c r="B969" s="98"/>
      <c r="C969" s="11"/>
      <c r="D969" s="11"/>
    </row>
    <row r="970" spans="2:4" ht="18" customHeight="1" x14ac:dyDescent="0.25">
      <c r="B970" s="98"/>
      <c r="C970" s="11"/>
      <c r="D970" s="11"/>
    </row>
    <row r="971" spans="2:4" ht="18" customHeight="1" x14ac:dyDescent="0.25">
      <c r="B971" s="98"/>
      <c r="C971" s="11"/>
      <c r="D971" s="11"/>
    </row>
    <row r="972" spans="2:4" ht="18" customHeight="1" x14ac:dyDescent="0.25">
      <c r="B972" s="98"/>
      <c r="C972" s="11"/>
      <c r="D972" s="11"/>
    </row>
    <row r="973" spans="2:4" ht="18" customHeight="1" x14ac:dyDescent="0.25">
      <c r="B973" s="98"/>
      <c r="C973" s="11"/>
      <c r="D973" s="11"/>
    </row>
    <row r="974" spans="2:4" ht="18" customHeight="1" x14ac:dyDescent="0.25">
      <c r="B974" s="98"/>
      <c r="C974" s="11"/>
      <c r="D974" s="11"/>
    </row>
    <row r="975" spans="2:4" ht="18" customHeight="1" x14ac:dyDescent="0.25">
      <c r="B975" s="98"/>
      <c r="C975" s="11"/>
      <c r="D975" s="11"/>
    </row>
    <row r="976" spans="2:4" ht="18" customHeight="1" x14ac:dyDescent="0.25">
      <c r="B976" s="98"/>
      <c r="C976" s="11"/>
      <c r="D976" s="11"/>
    </row>
    <row r="977" spans="2:4" ht="18" customHeight="1" x14ac:dyDescent="0.25">
      <c r="B977" s="98"/>
      <c r="C977" s="11"/>
      <c r="D977" s="11"/>
    </row>
    <row r="978" spans="2:4" ht="18" customHeight="1" x14ac:dyDescent="0.25">
      <c r="B978" s="98"/>
      <c r="C978" s="11"/>
      <c r="D978" s="11"/>
    </row>
    <row r="979" spans="2:4" ht="18" customHeight="1" x14ac:dyDescent="0.25">
      <c r="B979" s="98"/>
      <c r="C979" s="11"/>
      <c r="D979" s="11"/>
    </row>
    <row r="980" spans="2:4" ht="18" customHeight="1" x14ac:dyDescent="0.25">
      <c r="B980" s="98"/>
      <c r="C980" s="11"/>
      <c r="D980" s="11"/>
    </row>
    <row r="981" spans="2:4" ht="18" customHeight="1" x14ac:dyDescent="0.25">
      <c r="B981" s="98"/>
      <c r="C981" s="11"/>
      <c r="D981" s="11"/>
    </row>
    <row r="982" spans="2:4" ht="18" customHeight="1" x14ac:dyDescent="0.25">
      <c r="B982" s="98"/>
      <c r="C982" s="11"/>
      <c r="D982" s="11"/>
    </row>
    <row r="983" spans="2:4" ht="18" customHeight="1" x14ac:dyDescent="0.25">
      <c r="B983" s="98"/>
      <c r="C983" s="11"/>
      <c r="D983" s="11"/>
    </row>
    <row r="984" spans="2:4" ht="18" customHeight="1" x14ac:dyDescent="0.25">
      <c r="B984" s="98"/>
      <c r="C984" s="11"/>
      <c r="D984" s="11"/>
    </row>
    <row r="985" spans="2:4" ht="18" customHeight="1" x14ac:dyDescent="0.25">
      <c r="B985" s="98"/>
      <c r="C985" s="11"/>
      <c r="D985" s="11"/>
    </row>
    <row r="986" spans="2:4" ht="18" customHeight="1" x14ac:dyDescent="0.25">
      <c r="B986" s="98"/>
      <c r="C986" s="11"/>
      <c r="D986" s="11"/>
    </row>
    <row r="987" spans="2:4" ht="18" customHeight="1" x14ac:dyDescent="0.25">
      <c r="B987" s="98"/>
      <c r="C987" s="11"/>
      <c r="D987" s="11"/>
    </row>
    <row r="988" spans="2:4" ht="18" customHeight="1" x14ac:dyDescent="0.25">
      <c r="B988" s="98"/>
      <c r="C988" s="11"/>
      <c r="D988" s="11"/>
    </row>
    <row r="989" spans="2:4" ht="18" customHeight="1" x14ac:dyDescent="0.25">
      <c r="B989" s="98"/>
      <c r="C989" s="11"/>
      <c r="D989" s="11"/>
    </row>
    <row r="990" spans="2:4" ht="18" customHeight="1" x14ac:dyDescent="0.25">
      <c r="B990" s="98"/>
      <c r="C990" s="11"/>
      <c r="D990" s="11"/>
    </row>
    <row r="991" spans="2:4" ht="18" customHeight="1" x14ac:dyDescent="0.25">
      <c r="B991" s="98"/>
      <c r="C991" s="11"/>
      <c r="D991" s="11"/>
    </row>
    <row r="992" spans="2:4" ht="18" customHeight="1" x14ac:dyDescent="0.25">
      <c r="B992" s="98"/>
      <c r="C992" s="11"/>
      <c r="D992" s="11"/>
    </row>
    <row r="993" spans="2:4" ht="18" customHeight="1" x14ac:dyDescent="0.25">
      <c r="B993" s="98"/>
      <c r="C993" s="11"/>
      <c r="D993" s="11"/>
    </row>
    <row r="994" spans="2:4" ht="18" customHeight="1" x14ac:dyDescent="0.25">
      <c r="B994" s="98"/>
      <c r="C994" s="11"/>
      <c r="D994" s="11"/>
    </row>
    <row r="995" spans="2:4" ht="18" customHeight="1" x14ac:dyDescent="0.25">
      <c r="B995" s="98"/>
      <c r="C995" s="11"/>
      <c r="D995" s="11"/>
    </row>
    <row r="996" spans="2:4" ht="18" customHeight="1" x14ac:dyDescent="0.25">
      <c r="B996" s="98"/>
      <c r="C996" s="11"/>
      <c r="D996" s="11"/>
    </row>
    <row r="997" spans="2:4" ht="18" customHeight="1" x14ac:dyDescent="0.25">
      <c r="B997" s="98"/>
      <c r="C997" s="11"/>
      <c r="D997" s="11"/>
    </row>
    <row r="998" spans="2:4" ht="18" customHeight="1" x14ac:dyDescent="0.25">
      <c r="B998" s="98"/>
      <c r="C998" s="11"/>
      <c r="D998" s="11"/>
    </row>
    <row r="999" spans="2:4" ht="18" customHeight="1" x14ac:dyDescent="0.25">
      <c r="B999" s="98"/>
      <c r="C999" s="11"/>
      <c r="D999" s="11"/>
    </row>
    <row r="1000" spans="2:4" ht="18" customHeight="1" x14ac:dyDescent="0.25">
      <c r="B1000" s="98"/>
      <c r="C1000" s="11"/>
      <c r="D1000" s="11"/>
    </row>
    <row r="1001" spans="2:4" ht="18" customHeight="1" x14ac:dyDescent="0.25">
      <c r="B1001" s="98"/>
      <c r="C1001" s="11"/>
      <c r="D1001" s="11"/>
    </row>
    <row r="1002" spans="2:4" ht="18" customHeight="1" x14ac:dyDescent="0.25">
      <c r="B1002" s="98"/>
      <c r="C1002" s="11"/>
      <c r="D1002" s="11"/>
    </row>
    <row r="1003" spans="2:4" ht="18" customHeight="1" x14ac:dyDescent="0.25">
      <c r="B1003" s="98"/>
      <c r="C1003" s="11"/>
      <c r="D1003" s="11"/>
    </row>
    <row r="1004" spans="2:4" ht="18" customHeight="1" x14ac:dyDescent="0.25">
      <c r="B1004" s="98"/>
      <c r="C1004" s="11"/>
      <c r="D1004" s="11"/>
    </row>
    <row r="1005" spans="2:4" ht="18" customHeight="1" x14ac:dyDescent="0.25">
      <c r="B1005" s="98"/>
      <c r="C1005" s="11"/>
      <c r="D1005" s="11"/>
    </row>
    <row r="1006" spans="2:4" ht="18" customHeight="1" x14ac:dyDescent="0.25">
      <c r="B1006" s="98"/>
      <c r="C1006" s="11"/>
      <c r="D1006" s="11"/>
    </row>
    <row r="1007" spans="2:4" ht="18" customHeight="1" x14ac:dyDescent="0.25">
      <c r="B1007" s="98"/>
      <c r="C1007" s="11"/>
      <c r="D1007" s="11"/>
    </row>
    <row r="1008" spans="2:4" ht="18" customHeight="1" x14ac:dyDescent="0.25">
      <c r="B1008" s="98"/>
      <c r="C1008" s="11"/>
      <c r="D1008" s="11"/>
    </row>
    <row r="1009" spans="2:4" ht="18" customHeight="1" x14ac:dyDescent="0.25">
      <c r="B1009" s="98"/>
      <c r="C1009" s="11"/>
      <c r="D1009" s="11"/>
    </row>
    <row r="1010" spans="2:4" ht="18" customHeight="1" x14ac:dyDescent="0.25">
      <c r="B1010" s="98"/>
      <c r="C1010" s="11"/>
      <c r="D1010" s="11"/>
    </row>
    <row r="1011" spans="2:4" ht="18" customHeight="1" x14ac:dyDescent="0.25">
      <c r="B1011" s="98"/>
      <c r="C1011" s="11"/>
      <c r="D1011" s="11"/>
    </row>
    <row r="1012" spans="2:4" ht="18" customHeight="1" x14ac:dyDescent="0.25">
      <c r="B1012" s="98"/>
      <c r="C1012" s="11"/>
      <c r="D1012" s="11"/>
    </row>
    <row r="1013" spans="2:4" ht="18" customHeight="1" x14ac:dyDescent="0.25">
      <c r="B1013" s="98"/>
      <c r="C1013" s="11"/>
      <c r="D1013" s="11"/>
    </row>
    <row r="1014" spans="2:4" ht="18" customHeight="1" x14ac:dyDescent="0.25">
      <c r="B1014" s="98"/>
      <c r="C1014" s="11"/>
      <c r="D1014" s="11"/>
    </row>
    <row r="1015" spans="2:4" ht="18" customHeight="1" x14ac:dyDescent="0.25">
      <c r="B1015" s="98"/>
      <c r="C1015" s="11"/>
      <c r="D1015" s="11"/>
    </row>
    <row r="1016" spans="2:4" ht="18" customHeight="1" x14ac:dyDescent="0.25">
      <c r="B1016" s="98"/>
      <c r="C1016" s="11"/>
      <c r="D1016" s="11"/>
    </row>
    <row r="1017" spans="2:4" ht="18" customHeight="1" x14ac:dyDescent="0.25">
      <c r="B1017" s="98"/>
      <c r="C1017" s="11"/>
      <c r="D1017" s="11"/>
    </row>
    <row r="1018" spans="2:4" ht="18" customHeight="1" x14ac:dyDescent="0.25">
      <c r="B1018" s="98"/>
      <c r="C1018" s="11"/>
      <c r="D1018" s="11"/>
    </row>
    <row r="1019" spans="2:4" ht="18" customHeight="1" x14ac:dyDescent="0.25">
      <c r="B1019" s="98"/>
      <c r="C1019" s="11"/>
      <c r="D1019" s="11"/>
    </row>
    <row r="1020" spans="2:4" ht="18" customHeight="1" x14ac:dyDescent="0.25">
      <c r="B1020" s="98"/>
      <c r="C1020" s="11"/>
      <c r="D1020" s="11"/>
    </row>
    <row r="1021" spans="2:4" ht="18" customHeight="1" x14ac:dyDescent="0.25">
      <c r="B1021" s="98"/>
      <c r="C1021" s="11"/>
      <c r="D1021" s="11"/>
    </row>
    <row r="1022" spans="2:4" ht="18" customHeight="1" x14ac:dyDescent="0.25">
      <c r="B1022" s="98"/>
      <c r="C1022" s="11"/>
      <c r="D1022" s="11"/>
    </row>
    <row r="1023" spans="2:4" ht="18" customHeight="1" x14ac:dyDescent="0.25">
      <c r="B1023" s="98"/>
      <c r="C1023" s="11"/>
      <c r="D1023" s="11"/>
    </row>
    <row r="1024" spans="2:4" ht="18" customHeight="1" x14ac:dyDescent="0.25">
      <c r="B1024" s="98"/>
      <c r="C1024" s="11"/>
      <c r="D1024" s="11"/>
    </row>
    <row r="1025" spans="2:4" ht="18" customHeight="1" x14ac:dyDescent="0.25">
      <c r="B1025" s="98"/>
      <c r="C1025" s="11"/>
      <c r="D1025" s="11"/>
    </row>
    <row r="1026" spans="2:4" ht="18" customHeight="1" x14ac:dyDescent="0.25">
      <c r="B1026" s="98"/>
      <c r="C1026" s="11"/>
      <c r="D1026" s="11"/>
    </row>
    <row r="1027" spans="2:4" ht="18" customHeight="1" x14ac:dyDescent="0.25">
      <c r="B1027" s="98"/>
      <c r="C1027" s="11"/>
      <c r="D1027" s="11"/>
    </row>
    <row r="1028" spans="2:4" ht="18" customHeight="1" x14ac:dyDescent="0.25">
      <c r="B1028" s="98"/>
      <c r="C1028" s="11"/>
      <c r="D1028" s="11"/>
    </row>
    <row r="1029" spans="2:4" ht="18" customHeight="1" x14ac:dyDescent="0.25">
      <c r="B1029" s="98"/>
      <c r="C1029" s="11"/>
      <c r="D1029" s="11"/>
    </row>
    <row r="1030" spans="2:4" ht="18" customHeight="1" x14ac:dyDescent="0.25">
      <c r="B1030" s="98"/>
      <c r="C1030" s="11"/>
      <c r="D1030" s="11"/>
    </row>
    <row r="1031" spans="2:4" ht="18" customHeight="1" x14ac:dyDescent="0.25">
      <c r="B1031" s="98"/>
      <c r="C1031" s="11"/>
      <c r="D1031" s="11"/>
    </row>
    <row r="1032" spans="2:4" ht="18" customHeight="1" x14ac:dyDescent="0.25">
      <c r="B1032" s="98"/>
      <c r="C1032" s="11"/>
      <c r="D1032" s="11"/>
    </row>
    <row r="1033" spans="2:4" ht="18" customHeight="1" x14ac:dyDescent="0.25">
      <c r="B1033" s="98"/>
      <c r="C1033" s="11"/>
      <c r="D1033" s="11"/>
    </row>
    <row r="1034" spans="2:4" ht="18" customHeight="1" x14ac:dyDescent="0.25">
      <c r="B1034" s="98"/>
      <c r="C1034" s="11"/>
      <c r="D1034" s="11"/>
    </row>
    <row r="1035" spans="2:4" ht="18" customHeight="1" x14ac:dyDescent="0.25">
      <c r="B1035" s="98"/>
      <c r="C1035" s="11"/>
      <c r="D1035" s="11"/>
    </row>
    <row r="1036" spans="2:4" ht="18" customHeight="1" x14ac:dyDescent="0.25">
      <c r="B1036" s="98"/>
      <c r="C1036" s="11"/>
      <c r="D1036" s="11"/>
    </row>
    <row r="1037" spans="2:4" ht="18" customHeight="1" x14ac:dyDescent="0.25">
      <c r="B1037" s="98"/>
      <c r="C1037" s="11"/>
      <c r="D1037" s="11"/>
    </row>
    <row r="1038" spans="2:4" ht="18" customHeight="1" x14ac:dyDescent="0.25">
      <c r="B1038" s="98"/>
      <c r="C1038" s="11"/>
      <c r="D1038" s="11"/>
    </row>
    <row r="1039" spans="2:4" ht="18" customHeight="1" x14ac:dyDescent="0.25">
      <c r="B1039" s="98"/>
      <c r="C1039" s="11"/>
      <c r="D1039" s="11"/>
    </row>
    <row r="1040" spans="2:4" ht="18" customHeight="1" x14ac:dyDescent="0.25">
      <c r="B1040" s="98"/>
      <c r="C1040" s="11"/>
      <c r="D1040" s="11"/>
    </row>
    <row r="1041" spans="2:4" ht="18" customHeight="1" x14ac:dyDescent="0.25">
      <c r="B1041" s="98"/>
      <c r="C1041" s="11"/>
      <c r="D1041" s="11"/>
    </row>
    <row r="1042" spans="2:4" ht="18" customHeight="1" x14ac:dyDescent="0.25">
      <c r="B1042" s="98"/>
      <c r="C1042" s="11"/>
      <c r="D1042" s="11"/>
    </row>
    <row r="1043" spans="2:4" ht="18" customHeight="1" x14ac:dyDescent="0.25">
      <c r="B1043" s="98"/>
      <c r="C1043" s="11"/>
      <c r="D1043" s="11"/>
    </row>
    <row r="1044" spans="2:4" ht="18" customHeight="1" x14ac:dyDescent="0.25">
      <c r="B1044" s="98"/>
      <c r="C1044" s="11"/>
      <c r="D1044" s="11"/>
    </row>
    <row r="1045" spans="2:4" ht="18" customHeight="1" x14ac:dyDescent="0.25">
      <c r="B1045" s="98"/>
      <c r="C1045" s="11"/>
      <c r="D1045" s="11"/>
    </row>
    <row r="1046" spans="2:4" ht="18" customHeight="1" x14ac:dyDescent="0.25">
      <c r="B1046" s="98"/>
      <c r="C1046" s="11"/>
      <c r="D1046" s="11"/>
    </row>
    <row r="1047" spans="2:4" ht="18" customHeight="1" x14ac:dyDescent="0.25">
      <c r="B1047" s="98"/>
      <c r="C1047" s="11"/>
      <c r="D1047" s="11"/>
    </row>
    <row r="1048" spans="2:4" ht="18" customHeight="1" x14ac:dyDescent="0.25">
      <c r="B1048" s="98"/>
      <c r="C1048" s="11"/>
      <c r="D1048" s="11"/>
    </row>
    <row r="1049" spans="2:4" ht="18" customHeight="1" x14ac:dyDescent="0.25">
      <c r="B1049" s="98"/>
      <c r="C1049" s="11"/>
      <c r="D1049" s="11"/>
    </row>
    <row r="1050" spans="2:4" ht="18" customHeight="1" x14ac:dyDescent="0.25">
      <c r="B1050" s="98"/>
      <c r="C1050" s="11"/>
      <c r="D1050" s="11"/>
    </row>
    <row r="1051" spans="2:4" ht="18" customHeight="1" x14ac:dyDescent="0.25">
      <c r="B1051" s="98"/>
      <c r="C1051" s="11"/>
      <c r="D1051" s="11"/>
    </row>
    <row r="1052" spans="2:4" ht="18" customHeight="1" x14ac:dyDescent="0.25">
      <c r="B1052" s="98"/>
      <c r="C1052" s="11"/>
      <c r="D1052" s="11"/>
    </row>
    <row r="1053" spans="2:4" ht="18" customHeight="1" x14ac:dyDescent="0.25">
      <c r="B1053" s="98"/>
      <c r="C1053" s="11"/>
      <c r="D1053" s="11"/>
    </row>
    <row r="1054" spans="2:4" ht="18" customHeight="1" x14ac:dyDescent="0.25">
      <c r="B1054" s="98"/>
      <c r="C1054" s="11"/>
      <c r="D1054" s="11"/>
    </row>
    <row r="1055" spans="2:4" ht="18" customHeight="1" x14ac:dyDescent="0.25">
      <c r="B1055" s="98"/>
      <c r="C1055" s="11"/>
      <c r="D1055" s="11"/>
    </row>
    <row r="1056" spans="2:4" ht="18" customHeight="1" x14ac:dyDescent="0.25">
      <c r="B1056" s="98"/>
      <c r="C1056" s="11"/>
      <c r="D1056" s="11"/>
    </row>
    <row r="1057" spans="2:4" ht="18" customHeight="1" x14ac:dyDescent="0.25">
      <c r="B1057" s="98"/>
      <c r="C1057" s="11"/>
      <c r="D1057" s="11"/>
    </row>
    <row r="1058" spans="2:4" ht="18" customHeight="1" x14ac:dyDescent="0.25">
      <c r="B1058" s="98"/>
      <c r="C1058" s="11"/>
      <c r="D1058" s="11"/>
    </row>
    <row r="1059" spans="2:4" ht="18" customHeight="1" x14ac:dyDescent="0.25">
      <c r="B1059" s="98"/>
      <c r="C1059" s="11"/>
      <c r="D1059" s="11"/>
    </row>
    <row r="1060" spans="2:4" ht="18" customHeight="1" x14ac:dyDescent="0.25">
      <c r="B1060" s="98"/>
      <c r="C1060" s="11"/>
      <c r="D1060" s="11"/>
    </row>
    <row r="1061" spans="2:4" ht="18" customHeight="1" x14ac:dyDescent="0.25">
      <c r="B1061" s="98"/>
      <c r="C1061" s="11"/>
      <c r="D1061" s="11"/>
    </row>
    <row r="1062" spans="2:4" ht="18" customHeight="1" x14ac:dyDescent="0.25">
      <c r="B1062" s="98"/>
      <c r="C1062" s="11"/>
      <c r="D1062" s="11"/>
    </row>
    <row r="1063" spans="2:4" ht="18" customHeight="1" x14ac:dyDescent="0.25">
      <c r="B1063" s="98"/>
      <c r="C1063" s="11"/>
      <c r="D1063" s="11"/>
    </row>
    <row r="1064" spans="2:4" ht="18" customHeight="1" x14ac:dyDescent="0.25">
      <c r="B1064" s="98"/>
      <c r="C1064" s="11"/>
      <c r="D1064" s="11"/>
    </row>
    <row r="1065" spans="2:4" ht="18" customHeight="1" x14ac:dyDescent="0.25">
      <c r="B1065" s="98"/>
      <c r="C1065" s="11"/>
      <c r="D1065" s="11"/>
    </row>
    <row r="1066" spans="2:4" ht="18" customHeight="1" x14ac:dyDescent="0.25">
      <c r="B1066" s="98"/>
      <c r="C1066" s="11"/>
      <c r="D1066" s="11"/>
    </row>
    <row r="1067" spans="2:4" ht="18" customHeight="1" x14ac:dyDescent="0.25">
      <c r="B1067" s="98"/>
      <c r="C1067" s="11"/>
      <c r="D1067" s="11"/>
    </row>
    <row r="1068" spans="2:4" ht="18" customHeight="1" x14ac:dyDescent="0.25">
      <c r="B1068" s="98"/>
      <c r="C1068" s="11"/>
      <c r="D1068" s="11"/>
    </row>
    <row r="1069" spans="2:4" ht="18" customHeight="1" x14ac:dyDescent="0.25">
      <c r="B1069" s="98"/>
      <c r="C1069" s="11"/>
      <c r="D1069" s="11"/>
    </row>
    <row r="1070" spans="2:4" ht="18" customHeight="1" x14ac:dyDescent="0.25">
      <c r="B1070" s="98"/>
      <c r="C1070" s="11"/>
      <c r="D1070" s="11"/>
    </row>
    <row r="1071" spans="2:4" ht="18" customHeight="1" x14ac:dyDescent="0.25">
      <c r="B1071" s="98"/>
      <c r="C1071" s="11"/>
      <c r="D1071" s="11"/>
    </row>
    <row r="1072" spans="2:4" ht="18" customHeight="1" x14ac:dyDescent="0.25">
      <c r="B1072" s="98"/>
      <c r="C1072" s="11"/>
      <c r="D1072" s="11"/>
    </row>
    <row r="1073" spans="2:4" ht="18" customHeight="1" x14ac:dyDescent="0.25">
      <c r="B1073" s="98"/>
      <c r="C1073" s="11"/>
      <c r="D1073" s="11"/>
    </row>
    <row r="1074" spans="2:4" ht="18" customHeight="1" x14ac:dyDescent="0.25">
      <c r="B1074" s="98"/>
      <c r="C1074" s="11"/>
      <c r="D1074" s="11"/>
    </row>
    <row r="1075" spans="2:4" ht="18" customHeight="1" x14ac:dyDescent="0.25">
      <c r="B1075" s="98"/>
      <c r="C1075" s="11"/>
      <c r="D1075" s="11"/>
    </row>
    <row r="1076" spans="2:4" ht="18" customHeight="1" x14ac:dyDescent="0.25">
      <c r="B1076" s="98"/>
      <c r="C1076" s="11"/>
      <c r="D1076" s="11"/>
    </row>
    <row r="1077" spans="2:4" ht="18" customHeight="1" x14ac:dyDescent="0.25">
      <c r="B1077" s="98"/>
      <c r="C1077" s="11"/>
      <c r="D1077" s="11"/>
    </row>
    <row r="1078" spans="2:4" ht="18" customHeight="1" x14ac:dyDescent="0.25">
      <c r="B1078" s="98"/>
      <c r="C1078" s="11"/>
      <c r="D1078" s="11"/>
    </row>
    <row r="1079" spans="2:4" ht="18" customHeight="1" x14ac:dyDescent="0.25">
      <c r="B1079" s="98"/>
      <c r="C1079" s="11"/>
      <c r="D1079" s="11"/>
    </row>
    <row r="1080" spans="2:4" ht="18" customHeight="1" x14ac:dyDescent="0.25">
      <c r="B1080" s="98"/>
      <c r="C1080" s="11"/>
      <c r="D1080" s="11"/>
    </row>
    <row r="1081" spans="2:4" ht="18" customHeight="1" x14ac:dyDescent="0.25">
      <c r="B1081" s="98"/>
      <c r="C1081" s="11"/>
      <c r="D1081" s="11"/>
    </row>
    <row r="1082" spans="2:4" ht="18" customHeight="1" x14ac:dyDescent="0.25">
      <c r="B1082" s="98"/>
      <c r="C1082" s="11"/>
      <c r="D1082" s="11"/>
    </row>
    <row r="1083" spans="2:4" ht="18" customHeight="1" x14ac:dyDescent="0.25">
      <c r="B1083" s="98"/>
      <c r="C1083" s="11"/>
      <c r="D1083" s="11"/>
    </row>
    <row r="1084" spans="2:4" ht="18" customHeight="1" x14ac:dyDescent="0.25">
      <c r="B1084" s="98"/>
      <c r="C1084" s="11"/>
      <c r="D1084" s="11"/>
    </row>
    <row r="1085" spans="2:4" ht="18" customHeight="1" x14ac:dyDescent="0.25">
      <c r="B1085" s="98"/>
      <c r="C1085" s="11"/>
      <c r="D1085" s="11"/>
    </row>
    <row r="1086" spans="2:4" ht="18" customHeight="1" x14ac:dyDescent="0.25">
      <c r="B1086" s="98"/>
      <c r="C1086" s="11"/>
      <c r="D1086" s="11"/>
    </row>
    <row r="1087" spans="2:4" ht="18" customHeight="1" x14ac:dyDescent="0.25">
      <c r="B1087" s="98"/>
      <c r="C1087" s="11"/>
      <c r="D1087" s="11"/>
    </row>
    <row r="1088" spans="2:4" ht="18" customHeight="1" x14ac:dyDescent="0.25">
      <c r="B1088" s="98"/>
      <c r="C1088" s="11"/>
      <c r="D1088" s="11"/>
    </row>
    <row r="1089" spans="2:4" ht="18" customHeight="1" x14ac:dyDescent="0.25">
      <c r="B1089" s="98"/>
      <c r="C1089" s="11"/>
      <c r="D1089" s="11"/>
    </row>
    <row r="1090" spans="2:4" ht="18" customHeight="1" x14ac:dyDescent="0.25">
      <c r="B1090" s="98"/>
      <c r="C1090" s="11"/>
      <c r="D1090" s="11"/>
    </row>
    <row r="1091" spans="2:4" ht="18" customHeight="1" x14ac:dyDescent="0.25">
      <c r="B1091" s="98"/>
      <c r="C1091" s="11"/>
      <c r="D1091" s="11"/>
    </row>
    <row r="1092" spans="2:4" ht="18" customHeight="1" x14ac:dyDescent="0.25">
      <c r="B1092" s="98"/>
      <c r="C1092" s="11"/>
      <c r="D1092" s="11"/>
    </row>
    <row r="1093" spans="2:4" ht="18" customHeight="1" x14ac:dyDescent="0.25">
      <c r="B1093" s="98"/>
      <c r="C1093" s="11"/>
      <c r="D1093" s="11"/>
    </row>
    <row r="1094" spans="2:4" ht="18" customHeight="1" x14ac:dyDescent="0.25">
      <c r="B1094" s="98"/>
      <c r="C1094" s="11"/>
      <c r="D1094" s="11"/>
    </row>
    <row r="1095" spans="2:4" ht="18" customHeight="1" x14ac:dyDescent="0.25">
      <c r="B1095" s="98"/>
      <c r="C1095" s="11"/>
      <c r="D1095" s="11"/>
    </row>
    <row r="1096" spans="2:4" ht="18" customHeight="1" x14ac:dyDescent="0.25">
      <c r="B1096" s="98"/>
      <c r="C1096" s="11"/>
      <c r="D1096" s="11"/>
    </row>
    <row r="1097" spans="2:4" ht="18" customHeight="1" x14ac:dyDescent="0.25">
      <c r="B1097" s="98"/>
      <c r="C1097" s="11"/>
      <c r="D1097" s="11"/>
    </row>
    <row r="1098" spans="2:4" ht="18" customHeight="1" x14ac:dyDescent="0.25">
      <c r="B1098" s="98"/>
      <c r="C1098" s="11"/>
      <c r="D1098" s="11"/>
    </row>
    <row r="1099" spans="2:4" ht="18" customHeight="1" x14ac:dyDescent="0.25">
      <c r="B1099" s="98"/>
      <c r="C1099" s="11"/>
      <c r="D1099" s="11"/>
    </row>
    <row r="1100" spans="2:4" ht="18" customHeight="1" x14ac:dyDescent="0.25">
      <c r="B1100" s="98"/>
      <c r="C1100" s="11"/>
      <c r="D1100" s="11"/>
    </row>
    <row r="1101" spans="2:4" ht="18" customHeight="1" x14ac:dyDescent="0.25">
      <c r="B1101" s="98"/>
      <c r="C1101" s="11"/>
      <c r="D1101" s="11"/>
    </row>
    <row r="1102" spans="2:4" ht="18" customHeight="1" x14ac:dyDescent="0.25">
      <c r="B1102" s="98"/>
      <c r="C1102" s="11"/>
      <c r="D1102" s="11"/>
    </row>
    <row r="1103" spans="2:4" ht="18" customHeight="1" x14ac:dyDescent="0.25">
      <c r="B1103" s="98"/>
      <c r="C1103" s="11"/>
      <c r="D1103" s="11"/>
    </row>
    <row r="1104" spans="2:4" ht="18" customHeight="1" x14ac:dyDescent="0.25">
      <c r="B1104" s="98"/>
      <c r="C1104" s="11"/>
      <c r="D1104" s="11"/>
    </row>
    <row r="1105" spans="2:4" ht="18" customHeight="1" x14ac:dyDescent="0.25">
      <c r="B1105" s="98"/>
      <c r="C1105" s="11"/>
      <c r="D1105" s="11"/>
    </row>
    <row r="1106" spans="2:4" ht="18" customHeight="1" x14ac:dyDescent="0.25">
      <c r="B1106" s="98"/>
      <c r="C1106" s="11"/>
      <c r="D1106" s="11"/>
    </row>
    <row r="1107" spans="2:4" ht="18" customHeight="1" x14ac:dyDescent="0.25">
      <c r="B1107" s="98"/>
      <c r="C1107" s="11"/>
      <c r="D1107" s="11"/>
    </row>
    <row r="1108" spans="2:4" ht="18" customHeight="1" x14ac:dyDescent="0.25">
      <c r="B1108" s="98"/>
      <c r="C1108" s="11"/>
      <c r="D1108" s="11"/>
    </row>
    <row r="1109" spans="2:4" ht="18" customHeight="1" x14ac:dyDescent="0.25">
      <c r="B1109" s="98"/>
      <c r="C1109" s="11"/>
      <c r="D1109" s="11"/>
    </row>
    <row r="1110" spans="2:4" ht="18" customHeight="1" x14ac:dyDescent="0.25">
      <c r="B1110" s="98"/>
      <c r="C1110" s="11"/>
      <c r="D1110" s="11"/>
    </row>
    <row r="1111" spans="2:4" ht="18" customHeight="1" x14ac:dyDescent="0.25">
      <c r="B1111" s="98"/>
      <c r="C1111" s="11"/>
      <c r="D1111" s="11"/>
    </row>
    <row r="1112" spans="2:4" ht="18" customHeight="1" x14ac:dyDescent="0.25">
      <c r="B1112" s="98"/>
      <c r="C1112" s="11"/>
      <c r="D1112" s="11"/>
    </row>
    <row r="1113" spans="2:4" ht="18" customHeight="1" x14ac:dyDescent="0.25">
      <c r="B1113" s="98"/>
      <c r="C1113" s="11"/>
      <c r="D1113" s="11"/>
    </row>
    <row r="1114" spans="2:4" ht="18" customHeight="1" x14ac:dyDescent="0.25">
      <c r="B1114" s="98"/>
      <c r="C1114" s="11"/>
      <c r="D1114" s="11"/>
    </row>
    <row r="1115" spans="2:4" ht="18" customHeight="1" x14ac:dyDescent="0.25">
      <c r="B1115" s="98"/>
      <c r="C1115" s="11"/>
      <c r="D1115" s="11"/>
    </row>
    <row r="1116" spans="2:4" ht="18" customHeight="1" x14ac:dyDescent="0.25">
      <c r="B1116" s="98"/>
      <c r="C1116" s="11"/>
      <c r="D1116" s="11"/>
    </row>
    <row r="1117" spans="2:4" ht="18" customHeight="1" x14ac:dyDescent="0.25">
      <c r="B1117" s="98"/>
      <c r="C1117" s="11"/>
      <c r="D1117" s="11"/>
    </row>
    <row r="1118" spans="2:4" ht="18" customHeight="1" x14ac:dyDescent="0.25">
      <c r="B1118" s="98"/>
      <c r="C1118" s="11"/>
      <c r="D1118" s="11"/>
    </row>
    <row r="1119" spans="2:4" ht="18" customHeight="1" x14ac:dyDescent="0.25">
      <c r="B1119" s="98"/>
      <c r="C1119" s="11"/>
      <c r="D1119" s="11"/>
    </row>
    <row r="1120" spans="2:4" ht="18" customHeight="1" x14ac:dyDescent="0.25">
      <c r="B1120" s="98"/>
      <c r="C1120" s="11"/>
      <c r="D1120" s="11"/>
    </row>
    <row r="1121" spans="2:4" ht="18" customHeight="1" x14ac:dyDescent="0.25">
      <c r="B1121" s="98"/>
      <c r="C1121" s="11"/>
      <c r="D1121" s="11"/>
    </row>
    <row r="1122" spans="2:4" ht="18" customHeight="1" x14ac:dyDescent="0.25">
      <c r="B1122" s="98"/>
      <c r="C1122" s="11"/>
      <c r="D1122" s="11"/>
    </row>
    <row r="1123" spans="2:4" ht="18" customHeight="1" x14ac:dyDescent="0.25">
      <c r="B1123" s="98"/>
      <c r="C1123" s="11"/>
      <c r="D1123" s="11"/>
    </row>
    <row r="1124" spans="2:4" ht="18" customHeight="1" x14ac:dyDescent="0.25">
      <c r="B1124" s="98"/>
      <c r="C1124" s="11"/>
      <c r="D1124" s="11"/>
    </row>
    <row r="1125" spans="2:4" ht="18" customHeight="1" x14ac:dyDescent="0.25">
      <c r="B1125" s="98"/>
      <c r="C1125" s="11"/>
      <c r="D1125" s="11"/>
    </row>
    <row r="1126" spans="2:4" ht="18" customHeight="1" x14ac:dyDescent="0.25">
      <c r="B1126" s="98"/>
      <c r="C1126" s="11"/>
      <c r="D1126" s="11"/>
    </row>
    <row r="1127" spans="2:4" ht="18" customHeight="1" x14ac:dyDescent="0.25">
      <c r="B1127" s="98"/>
      <c r="C1127" s="11"/>
      <c r="D1127" s="11"/>
    </row>
    <row r="1128" spans="2:4" ht="18" customHeight="1" x14ac:dyDescent="0.25">
      <c r="B1128" s="98"/>
      <c r="C1128" s="11"/>
      <c r="D1128" s="11"/>
    </row>
    <row r="1129" spans="2:4" ht="18" customHeight="1" x14ac:dyDescent="0.25">
      <c r="B1129" s="98"/>
      <c r="C1129" s="11"/>
      <c r="D1129" s="11"/>
    </row>
    <row r="1130" spans="2:4" ht="18" customHeight="1" x14ac:dyDescent="0.25">
      <c r="B1130" s="98"/>
      <c r="C1130" s="11"/>
      <c r="D1130" s="11"/>
    </row>
    <row r="1131" spans="2:4" ht="18" customHeight="1" x14ac:dyDescent="0.25">
      <c r="B1131" s="98"/>
      <c r="C1131" s="11"/>
      <c r="D1131" s="11"/>
    </row>
    <row r="1132" spans="2:4" ht="18" customHeight="1" x14ac:dyDescent="0.25">
      <c r="B1132" s="98"/>
      <c r="C1132" s="11"/>
      <c r="D1132" s="11"/>
    </row>
    <row r="1133" spans="2:4" ht="18" customHeight="1" x14ac:dyDescent="0.25">
      <c r="B1133" s="98"/>
      <c r="C1133" s="11"/>
      <c r="D1133" s="11"/>
    </row>
    <row r="1134" spans="2:4" ht="18" customHeight="1" x14ac:dyDescent="0.25">
      <c r="B1134" s="98"/>
      <c r="C1134" s="11"/>
      <c r="D1134" s="11"/>
    </row>
    <row r="1135" spans="2:4" ht="18" customHeight="1" x14ac:dyDescent="0.25">
      <c r="B1135" s="98"/>
      <c r="C1135" s="11"/>
      <c r="D1135" s="11"/>
    </row>
    <row r="1136" spans="2:4" ht="18" customHeight="1" x14ac:dyDescent="0.25">
      <c r="B1136" s="98"/>
      <c r="C1136" s="11"/>
      <c r="D1136" s="11"/>
    </row>
    <row r="1137" spans="2:4" ht="18" customHeight="1" x14ac:dyDescent="0.25">
      <c r="B1137" s="98"/>
      <c r="C1137" s="11"/>
      <c r="D1137" s="11"/>
    </row>
    <row r="1138" spans="2:4" ht="18" customHeight="1" x14ac:dyDescent="0.25">
      <c r="B1138" s="98"/>
      <c r="C1138" s="11"/>
      <c r="D1138" s="11"/>
    </row>
    <row r="1139" spans="2:4" ht="18" customHeight="1" x14ac:dyDescent="0.25">
      <c r="B1139" s="98"/>
      <c r="C1139" s="11"/>
      <c r="D1139" s="11"/>
    </row>
    <row r="1140" spans="2:4" ht="18" customHeight="1" x14ac:dyDescent="0.25">
      <c r="B1140" s="98"/>
      <c r="C1140" s="11"/>
      <c r="D1140" s="11"/>
    </row>
    <row r="1141" spans="2:4" ht="18" customHeight="1" x14ac:dyDescent="0.25">
      <c r="B1141" s="98"/>
      <c r="C1141" s="11"/>
      <c r="D1141" s="11"/>
    </row>
    <row r="1142" spans="2:4" ht="18" customHeight="1" x14ac:dyDescent="0.25">
      <c r="B1142" s="98"/>
      <c r="C1142" s="11"/>
      <c r="D1142" s="11"/>
    </row>
    <row r="1143" spans="2:4" ht="18" customHeight="1" x14ac:dyDescent="0.25">
      <c r="B1143" s="98"/>
      <c r="C1143" s="11"/>
      <c r="D1143" s="11"/>
    </row>
    <row r="1144" spans="2:4" ht="18" customHeight="1" x14ac:dyDescent="0.25">
      <c r="B1144" s="98"/>
      <c r="C1144" s="11"/>
      <c r="D1144" s="11"/>
    </row>
    <row r="1145" spans="2:4" ht="18" customHeight="1" x14ac:dyDescent="0.25">
      <c r="B1145" s="98"/>
      <c r="C1145" s="11"/>
      <c r="D1145" s="11"/>
    </row>
    <row r="1146" spans="2:4" ht="18" customHeight="1" x14ac:dyDescent="0.25">
      <c r="B1146" s="98"/>
      <c r="C1146" s="11"/>
      <c r="D1146" s="11"/>
    </row>
    <row r="1147" spans="2:4" ht="18" customHeight="1" x14ac:dyDescent="0.25">
      <c r="B1147" s="98"/>
      <c r="C1147" s="11"/>
      <c r="D1147" s="11"/>
    </row>
    <row r="1148" spans="2:4" ht="18" customHeight="1" x14ac:dyDescent="0.25">
      <c r="B1148" s="98"/>
      <c r="C1148" s="11"/>
      <c r="D1148" s="11"/>
    </row>
    <row r="1149" spans="2:4" ht="18" customHeight="1" x14ac:dyDescent="0.25">
      <c r="B1149" s="98"/>
      <c r="C1149" s="11"/>
      <c r="D1149" s="11"/>
    </row>
    <row r="1150" spans="2:4" ht="18" customHeight="1" x14ac:dyDescent="0.25">
      <c r="B1150" s="98"/>
      <c r="C1150" s="11"/>
      <c r="D1150" s="11"/>
    </row>
    <row r="1151" spans="2:4" ht="18" customHeight="1" x14ac:dyDescent="0.25">
      <c r="B1151" s="98"/>
      <c r="C1151" s="11"/>
      <c r="D1151" s="11"/>
    </row>
    <row r="1152" spans="2:4" ht="18" customHeight="1" x14ac:dyDescent="0.25">
      <c r="B1152" s="98"/>
      <c r="C1152" s="11"/>
      <c r="D1152" s="11"/>
    </row>
    <row r="1153" spans="2:4" ht="18" customHeight="1" x14ac:dyDescent="0.25">
      <c r="B1153" s="98"/>
      <c r="C1153" s="11"/>
      <c r="D1153" s="11"/>
    </row>
    <row r="1154" spans="2:4" ht="18" customHeight="1" x14ac:dyDescent="0.25">
      <c r="B1154" s="98"/>
      <c r="C1154" s="11"/>
      <c r="D1154" s="11"/>
    </row>
    <row r="1155" spans="2:4" ht="18" customHeight="1" x14ac:dyDescent="0.25">
      <c r="B1155" s="98"/>
      <c r="C1155" s="11"/>
      <c r="D1155" s="11"/>
    </row>
    <row r="1156" spans="2:4" ht="18" customHeight="1" x14ac:dyDescent="0.25">
      <c r="B1156" s="98"/>
      <c r="C1156" s="11"/>
      <c r="D1156" s="11"/>
    </row>
    <row r="1157" spans="2:4" ht="18" customHeight="1" x14ac:dyDescent="0.25">
      <c r="B1157" s="98"/>
      <c r="C1157" s="11"/>
      <c r="D1157" s="11"/>
    </row>
    <row r="1158" spans="2:4" ht="18" customHeight="1" x14ac:dyDescent="0.25">
      <c r="B1158" s="98"/>
      <c r="C1158" s="11"/>
      <c r="D1158" s="11"/>
    </row>
    <row r="1159" spans="2:4" ht="18" customHeight="1" x14ac:dyDescent="0.25">
      <c r="B1159" s="98"/>
      <c r="C1159" s="11"/>
      <c r="D1159" s="11"/>
    </row>
    <row r="1160" spans="2:4" ht="18" customHeight="1" x14ac:dyDescent="0.25">
      <c r="B1160" s="98"/>
      <c r="C1160" s="11"/>
      <c r="D1160" s="11"/>
    </row>
    <row r="1161" spans="2:4" ht="18" customHeight="1" x14ac:dyDescent="0.25">
      <c r="B1161" s="98"/>
      <c r="C1161" s="11"/>
      <c r="D1161" s="11"/>
    </row>
    <row r="1162" spans="2:4" ht="18" customHeight="1" x14ac:dyDescent="0.25">
      <c r="B1162" s="98"/>
      <c r="C1162" s="11"/>
      <c r="D1162" s="11"/>
    </row>
    <row r="1163" spans="2:4" ht="18" customHeight="1" x14ac:dyDescent="0.25">
      <c r="B1163" s="98"/>
      <c r="C1163" s="11"/>
      <c r="D1163" s="11"/>
    </row>
    <row r="1164" spans="2:4" ht="18" customHeight="1" x14ac:dyDescent="0.25">
      <c r="B1164" s="98"/>
      <c r="C1164" s="11"/>
      <c r="D1164" s="11"/>
    </row>
    <row r="1165" spans="2:4" ht="18" customHeight="1" x14ac:dyDescent="0.25">
      <c r="B1165" s="98"/>
      <c r="C1165" s="11"/>
      <c r="D1165" s="11"/>
    </row>
    <row r="1166" spans="2:4" ht="18" customHeight="1" x14ac:dyDescent="0.25">
      <c r="B1166" s="98"/>
      <c r="C1166" s="11"/>
      <c r="D1166" s="11"/>
    </row>
    <row r="1167" spans="2:4" ht="18" customHeight="1" x14ac:dyDescent="0.25">
      <c r="B1167" s="98"/>
      <c r="C1167" s="11"/>
      <c r="D1167" s="11"/>
    </row>
    <row r="1168" spans="2:4" ht="18" customHeight="1" x14ac:dyDescent="0.25">
      <c r="B1168" s="98"/>
      <c r="C1168" s="11"/>
      <c r="D1168" s="11"/>
    </row>
    <row r="1169" spans="2:4" ht="18" customHeight="1" x14ac:dyDescent="0.25">
      <c r="B1169" s="98"/>
      <c r="C1169" s="11"/>
      <c r="D1169" s="11"/>
    </row>
    <row r="1170" spans="2:4" ht="18" customHeight="1" x14ac:dyDescent="0.25">
      <c r="B1170" s="98"/>
      <c r="C1170" s="11"/>
      <c r="D1170" s="11"/>
    </row>
    <row r="1171" spans="2:4" ht="18" customHeight="1" x14ac:dyDescent="0.25">
      <c r="B1171" s="98"/>
      <c r="C1171" s="11"/>
      <c r="D1171" s="11"/>
    </row>
    <row r="1172" spans="2:4" ht="18" customHeight="1" x14ac:dyDescent="0.25">
      <c r="B1172" s="98"/>
      <c r="C1172" s="11"/>
      <c r="D1172" s="11"/>
    </row>
    <row r="1173" spans="2:4" ht="18" customHeight="1" x14ac:dyDescent="0.25">
      <c r="B1173" s="98"/>
      <c r="C1173" s="11"/>
      <c r="D1173" s="11"/>
    </row>
    <row r="1174" spans="2:4" ht="18" customHeight="1" x14ac:dyDescent="0.25">
      <c r="B1174" s="98"/>
      <c r="C1174" s="11"/>
      <c r="D1174" s="11"/>
    </row>
    <row r="1175" spans="2:4" ht="18" customHeight="1" x14ac:dyDescent="0.25">
      <c r="B1175" s="98"/>
      <c r="C1175" s="11"/>
      <c r="D1175" s="11"/>
    </row>
    <row r="1176" spans="2:4" ht="18" customHeight="1" x14ac:dyDescent="0.25">
      <c r="B1176" s="98"/>
      <c r="C1176" s="11"/>
      <c r="D1176" s="11"/>
    </row>
    <row r="1177" spans="2:4" ht="18" customHeight="1" x14ac:dyDescent="0.25">
      <c r="B1177" s="98"/>
      <c r="C1177" s="11"/>
      <c r="D1177" s="11"/>
    </row>
    <row r="1178" spans="2:4" ht="18" customHeight="1" x14ac:dyDescent="0.25">
      <c r="B1178" s="98"/>
      <c r="C1178" s="11"/>
      <c r="D1178" s="11"/>
    </row>
    <row r="1179" spans="2:4" ht="18" customHeight="1" x14ac:dyDescent="0.25">
      <c r="B1179" s="98"/>
      <c r="C1179" s="11"/>
      <c r="D1179" s="11"/>
    </row>
    <row r="1180" spans="2:4" ht="18" customHeight="1" x14ac:dyDescent="0.25">
      <c r="B1180" s="98"/>
      <c r="C1180" s="11"/>
      <c r="D1180" s="11"/>
    </row>
    <row r="1181" spans="2:4" ht="18" customHeight="1" x14ac:dyDescent="0.25">
      <c r="B1181" s="98"/>
      <c r="C1181" s="11"/>
      <c r="D1181" s="11"/>
    </row>
    <row r="1182" spans="2:4" ht="18" customHeight="1" x14ac:dyDescent="0.25">
      <c r="B1182" s="98"/>
      <c r="C1182" s="11"/>
      <c r="D1182" s="11"/>
    </row>
    <row r="1183" spans="2:4" ht="18" customHeight="1" x14ac:dyDescent="0.25">
      <c r="B1183" s="98"/>
      <c r="C1183" s="11"/>
      <c r="D1183" s="11"/>
    </row>
    <row r="1184" spans="2:4" ht="18" customHeight="1" x14ac:dyDescent="0.25">
      <c r="B1184" s="98"/>
      <c r="C1184" s="11"/>
      <c r="D1184" s="11"/>
    </row>
    <row r="1185" spans="2:4" ht="18" customHeight="1" x14ac:dyDescent="0.25">
      <c r="B1185" s="98"/>
      <c r="C1185" s="11"/>
      <c r="D1185" s="11"/>
    </row>
    <row r="1186" spans="2:4" ht="18" customHeight="1" x14ac:dyDescent="0.25">
      <c r="B1186" s="98"/>
      <c r="C1186" s="11"/>
      <c r="D1186" s="11"/>
    </row>
    <row r="1187" spans="2:4" ht="18" customHeight="1" x14ac:dyDescent="0.25">
      <c r="B1187" s="98"/>
      <c r="C1187" s="11"/>
      <c r="D1187" s="11"/>
    </row>
    <row r="1188" spans="2:4" ht="18" customHeight="1" x14ac:dyDescent="0.25">
      <c r="B1188" s="98"/>
      <c r="C1188" s="11"/>
      <c r="D1188" s="11"/>
    </row>
    <row r="1189" spans="2:4" ht="18" customHeight="1" x14ac:dyDescent="0.25">
      <c r="B1189" s="98"/>
      <c r="C1189" s="11"/>
      <c r="D1189" s="11"/>
    </row>
    <row r="1190" spans="2:4" ht="18" customHeight="1" x14ac:dyDescent="0.25">
      <c r="B1190" s="98"/>
      <c r="C1190" s="11"/>
      <c r="D1190" s="11"/>
    </row>
    <row r="1191" spans="2:4" ht="18" customHeight="1" x14ac:dyDescent="0.25">
      <c r="B1191" s="98"/>
      <c r="C1191" s="11"/>
      <c r="D1191" s="11"/>
    </row>
    <row r="1192" spans="2:4" ht="18" customHeight="1" x14ac:dyDescent="0.25">
      <c r="B1192" s="98"/>
      <c r="C1192" s="11"/>
      <c r="D1192" s="11"/>
    </row>
    <row r="1193" spans="2:4" ht="18" customHeight="1" x14ac:dyDescent="0.25">
      <c r="B1193" s="98"/>
      <c r="C1193" s="11"/>
      <c r="D1193" s="11"/>
    </row>
    <row r="1194" spans="2:4" ht="18" customHeight="1" x14ac:dyDescent="0.25">
      <c r="B1194" s="98"/>
      <c r="C1194" s="11"/>
      <c r="D1194" s="11"/>
    </row>
    <row r="1195" spans="2:4" ht="18" customHeight="1" x14ac:dyDescent="0.25">
      <c r="B1195" s="98"/>
      <c r="C1195" s="11"/>
      <c r="D1195" s="11"/>
    </row>
    <row r="1196" spans="2:4" ht="18" customHeight="1" x14ac:dyDescent="0.25">
      <c r="B1196" s="98"/>
      <c r="C1196" s="11"/>
      <c r="D1196" s="11"/>
    </row>
    <row r="1197" spans="2:4" ht="18" customHeight="1" x14ac:dyDescent="0.25">
      <c r="B1197" s="98"/>
      <c r="C1197" s="11"/>
      <c r="D1197" s="11"/>
    </row>
    <row r="1198" spans="2:4" ht="18" customHeight="1" x14ac:dyDescent="0.25">
      <c r="B1198" s="98"/>
      <c r="C1198" s="11"/>
      <c r="D1198" s="11"/>
    </row>
    <row r="1199" spans="2:4" ht="18" customHeight="1" x14ac:dyDescent="0.25">
      <c r="B1199" s="98"/>
      <c r="C1199" s="11"/>
      <c r="D1199" s="11"/>
    </row>
    <row r="1200" spans="2:4" ht="18" customHeight="1" x14ac:dyDescent="0.25">
      <c r="B1200" s="98"/>
      <c r="C1200" s="11"/>
      <c r="D1200" s="11"/>
    </row>
    <row r="1201" spans="2:4" ht="18" customHeight="1" x14ac:dyDescent="0.25">
      <c r="B1201" s="98"/>
      <c r="C1201" s="11"/>
      <c r="D1201" s="11"/>
    </row>
    <row r="1202" spans="2:4" ht="18" customHeight="1" x14ac:dyDescent="0.25">
      <c r="B1202" s="98"/>
      <c r="C1202" s="11"/>
      <c r="D1202" s="11"/>
    </row>
    <row r="1203" spans="2:4" ht="18" customHeight="1" x14ac:dyDescent="0.25">
      <c r="B1203" s="98"/>
      <c r="C1203" s="11"/>
      <c r="D1203" s="11"/>
    </row>
    <row r="1204" spans="2:4" ht="18" customHeight="1" x14ac:dyDescent="0.25">
      <c r="B1204" s="98"/>
      <c r="C1204" s="11"/>
      <c r="D1204" s="11"/>
    </row>
    <row r="1205" spans="2:4" ht="18" customHeight="1" x14ac:dyDescent="0.25">
      <c r="B1205" s="98"/>
      <c r="C1205" s="11"/>
      <c r="D1205" s="11"/>
    </row>
    <row r="1206" spans="2:4" ht="18" customHeight="1" x14ac:dyDescent="0.25">
      <c r="B1206" s="98"/>
      <c r="C1206" s="11"/>
      <c r="D1206" s="11"/>
    </row>
    <row r="1207" spans="2:4" ht="18" customHeight="1" x14ac:dyDescent="0.25">
      <c r="B1207" s="98"/>
      <c r="C1207" s="11"/>
      <c r="D1207" s="11"/>
    </row>
    <row r="1208" spans="2:4" ht="18" customHeight="1" x14ac:dyDescent="0.25">
      <c r="B1208" s="98"/>
      <c r="C1208" s="11"/>
      <c r="D1208" s="11"/>
    </row>
    <row r="1209" spans="2:4" ht="18" customHeight="1" x14ac:dyDescent="0.25">
      <c r="B1209" s="98"/>
      <c r="C1209" s="11"/>
      <c r="D1209" s="11"/>
    </row>
    <row r="1210" spans="2:4" ht="18" customHeight="1" x14ac:dyDescent="0.25">
      <c r="B1210" s="98"/>
      <c r="C1210" s="11"/>
      <c r="D1210" s="11"/>
    </row>
    <row r="1211" spans="2:4" ht="18" customHeight="1" x14ac:dyDescent="0.25">
      <c r="B1211" s="98"/>
      <c r="C1211" s="11"/>
      <c r="D1211" s="11"/>
    </row>
    <row r="1212" spans="2:4" ht="18" customHeight="1" x14ac:dyDescent="0.25">
      <c r="B1212" s="98"/>
      <c r="C1212" s="11"/>
      <c r="D1212" s="11"/>
    </row>
    <row r="1213" spans="2:4" ht="18" customHeight="1" x14ac:dyDescent="0.25">
      <c r="B1213" s="98"/>
      <c r="C1213" s="11"/>
      <c r="D1213" s="11"/>
    </row>
    <row r="1214" spans="2:4" ht="18" customHeight="1" x14ac:dyDescent="0.25">
      <c r="B1214" s="98"/>
      <c r="C1214" s="11"/>
      <c r="D1214" s="11"/>
    </row>
    <row r="1215" spans="2:4" ht="18" customHeight="1" x14ac:dyDescent="0.25">
      <c r="B1215" s="98"/>
      <c r="C1215" s="11"/>
      <c r="D1215" s="11"/>
    </row>
    <row r="1216" spans="2:4" ht="18" customHeight="1" x14ac:dyDescent="0.25">
      <c r="B1216" s="98"/>
      <c r="C1216" s="11"/>
      <c r="D1216" s="11"/>
    </row>
    <row r="1217" spans="2:4" ht="18" customHeight="1" x14ac:dyDescent="0.25">
      <c r="B1217" s="98"/>
      <c r="C1217" s="11"/>
      <c r="D1217" s="11"/>
    </row>
    <row r="1218" spans="2:4" ht="18" customHeight="1" x14ac:dyDescent="0.25">
      <c r="B1218" s="98"/>
      <c r="C1218" s="11"/>
      <c r="D1218" s="11"/>
    </row>
    <row r="1219" spans="2:4" ht="18" customHeight="1" x14ac:dyDescent="0.25">
      <c r="B1219" s="98"/>
      <c r="C1219" s="11"/>
      <c r="D1219" s="11"/>
    </row>
    <row r="1220" spans="2:4" ht="18" customHeight="1" x14ac:dyDescent="0.25">
      <c r="B1220" s="98"/>
      <c r="C1220" s="11"/>
      <c r="D1220" s="11"/>
    </row>
    <row r="1221" spans="2:4" ht="18" customHeight="1" x14ac:dyDescent="0.25">
      <c r="B1221" s="98"/>
      <c r="C1221" s="11"/>
      <c r="D1221" s="11"/>
    </row>
    <row r="1222" spans="2:4" ht="18" customHeight="1" x14ac:dyDescent="0.25">
      <c r="B1222" s="98"/>
      <c r="C1222" s="11"/>
      <c r="D1222" s="11"/>
    </row>
    <row r="1223" spans="2:4" ht="18" customHeight="1" x14ac:dyDescent="0.25">
      <c r="B1223" s="98"/>
      <c r="C1223" s="11"/>
      <c r="D1223" s="11"/>
    </row>
    <row r="1224" spans="2:4" ht="18" customHeight="1" x14ac:dyDescent="0.25">
      <c r="B1224" s="98"/>
      <c r="C1224" s="11"/>
      <c r="D1224" s="11"/>
    </row>
    <row r="1225" spans="2:4" ht="18" customHeight="1" x14ac:dyDescent="0.25">
      <c r="B1225" s="98"/>
      <c r="C1225" s="11"/>
      <c r="D1225" s="11"/>
    </row>
    <row r="1226" spans="2:4" ht="18" customHeight="1" x14ac:dyDescent="0.25">
      <c r="B1226" s="98"/>
      <c r="C1226" s="11"/>
      <c r="D1226" s="11"/>
    </row>
    <row r="1227" spans="2:4" ht="18" customHeight="1" x14ac:dyDescent="0.25">
      <c r="B1227" s="98"/>
      <c r="C1227" s="11"/>
      <c r="D1227" s="11"/>
    </row>
  </sheetData>
  <autoFilter ref="A6:DB31"/>
  <mergeCells count="9">
    <mergeCell ref="C7:D7"/>
    <mergeCell ref="C32:D32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226"/>
  <sheetViews>
    <sheetView zoomScale="90" zoomScaleNormal="90" workbookViewId="0">
      <pane xSplit="1" ySplit="5" topLeftCell="B9" activePane="bottomRight" state="frozen"/>
      <selection pane="topRight" activeCell="B1" sqref="B1"/>
      <selection pane="bottomLeft" activeCell="A7" sqref="A7"/>
      <selection pane="bottomRight" activeCell="E25" sqref="E25"/>
    </sheetView>
  </sheetViews>
  <sheetFormatPr defaultRowHeight="18" customHeight="1" x14ac:dyDescent="0.25"/>
  <cols>
    <col min="1" max="1" width="7.42578125" style="45" bestFit="1" customWidth="1"/>
    <col min="2" max="2" width="63.85546875" style="10" bestFit="1" customWidth="1"/>
    <col min="3" max="3" width="14.5703125" style="20" customWidth="1"/>
    <col min="4" max="4" width="14.5703125" style="21" customWidth="1"/>
    <col min="5" max="95" width="9.140625" style="15"/>
    <col min="96" max="16384" width="9.140625" style="11"/>
  </cols>
  <sheetData>
    <row r="1" spans="1:95" s="27" customFormat="1" ht="23.25" customHeight="1" x14ac:dyDescent="0.3">
      <c r="A1" s="162" t="s">
        <v>28</v>
      </c>
      <c r="B1" s="162"/>
      <c r="C1" s="162"/>
      <c r="D1" s="162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</row>
    <row r="2" spans="1:95" s="27" customFormat="1" ht="23.25" customHeight="1" x14ac:dyDescent="0.3">
      <c r="A2" s="162" t="s">
        <v>80</v>
      </c>
      <c r="B2" s="162"/>
      <c r="C2" s="162"/>
      <c r="D2" s="162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</row>
    <row r="3" spans="1:95" ht="10.5" customHeight="1" x14ac:dyDescent="0.25">
      <c r="A3" s="42"/>
      <c r="B3" s="24"/>
      <c r="C3" s="24"/>
      <c r="D3" s="24"/>
    </row>
    <row r="4" spans="1:95" ht="15.75" x14ac:dyDescent="0.25">
      <c r="A4" s="167" t="s">
        <v>4</v>
      </c>
      <c r="B4" s="180" t="s">
        <v>3</v>
      </c>
      <c r="C4" s="163" t="s">
        <v>24</v>
      </c>
      <c r="D4" s="163"/>
    </row>
    <row r="5" spans="1:95" s="18" customFormat="1" ht="18" customHeight="1" x14ac:dyDescent="0.25">
      <c r="A5" s="168"/>
      <c r="B5" s="181"/>
      <c r="C5" s="160" t="s">
        <v>2</v>
      </c>
      <c r="D5" s="161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</row>
    <row r="6" spans="1:95" s="29" customFormat="1" ht="18" customHeight="1" x14ac:dyDescent="0.25">
      <c r="A6" s="43"/>
      <c r="B6" s="28" t="s">
        <v>26</v>
      </c>
      <c r="C6" s="170">
        <f>'T5'!C32</f>
        <v>101864978</v>
      </c>
      <c r="D6" s="171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</row>
    <row r="7" spans="1:95" ht="18" customHeight="1" x14ac:dyDescent="0.25">
      <c r="A7" s="44" t="s">
        <v>295</v>
      </c>
      <c r="B7" s="111" t="s">
        <v>279</v>
      </c>
      <c r="C7" s="112" t="s">
        <v>30</v>
      </c>
      <c r="D7" s="112">
        <v>2000000</v>
      </c>
    </row>
    <row r="8" spans="1:95" ht="18" customHeight="1" x14ac:dyDescent="0.25">
      <c r="A8" s="44" t="s">
        <v>296</v>
      </c>
      <c r="B8" s="111" t="s">
        <v>281</v>
      </c>
      <c r="C8" s="112">
        <v>100000</v>
      </c>
      <c r="D8" s="112" t="s">
        <v>30</v>
      </c>
    </row>
    <row r="9" spans="1:95" ht="18" customHeight="1" x14ac:dyDescent="0.25">
      <c r="A9" s="44" t="s">
        <v>296</v>
      </c>
      <c r="B9" s="111" t="s">
        <v>280</v>
      </c>
      <c r="C9" s="112">
        <v>500000</v>
      </c>
      <c r="D9" s="112" t="s">
        <v>30</v>
      </c>
    </row>
    <row r="10" spans="1:95" ht="18" customHeight="1" x14ac:dyDescent="0.25">
      <c r="A10" s="44" t="s">
        <v>296</v>
      </c>
      <c r="B10" s="111" t="s">
        <v>282</v>
      </c>
      <c r="C10" s="112">
        <v>200000</v>
      </c>
      <c r="D10" s="112" t="s">
        <v>30</v>
      </c>
    </row>
    <row r="11" spans="1:95" ht="18" customHeight="1" x14ac:dyDescent="0.25">
      <c r="A11" s="44" t="s">
        <v>297</v>
      </c>
      <c r="B11" s="111" t="s">
        <v>283</v>
      </c>
      <c r="C11" s="112" t="s">
        <v>30</v>
      </c>
      <c r="D11" s="112">
        <v>500000</v>
      </c>
    </row>
    <row r="12" spans="1:95" ht="18" customHeight="1" x14ac:dyDescent="0.25">
      <c r="A12" s="44" t="s">
        <v>297</v>
      </c>
      <c r="B12" s="111" t="s">
        <v>284</v>
      </c>
      <c r="C12" s="112">
        <v>1000000</v>
      </c>
      <c r="D12" s="112" t="s">
        <v>30</v>
      </c>
    </row>
    <row r="13" spans="1:95" ht="18" customHeight="1" x14ac:dyDescent="0.25">
      <c r="A13" s="44" t="s">
        <v>297</v>
      </c>
      <c r="B13" s="111" t="s">
        <v>285</v>
      </c>
      <c r="C13" s="112" t="s">
        <v>30</v>
      </c>
      <c r="D13" s="116">
        <v>2820000</v>
      </c>
    </row>
    <row r="14" spans="1:95" ht="18" customHeight="1" x14ac:dyDescent="0.25">
      <c r="A14" s="44" t="s">
        <v>298</v>
      </c>
      <c r="B14" s="111" t="s">
        <v>128</v>
      </c>
      <c r="C14" s="112">
        <v>1000000</v>
      </c>
      <c r="D14" s="116" t="s">
        <v>30</v>
      </c>
    </row>
    <row r="15" spans="1:95" ht="18" customHeight="1" x14ac:dyDescent="0.25">
      <c r="A15" s="44" t="s">
        <v>299</v>
      </c>
      <c r="B15" s="111" t="s">
        <v>178</v>
      </c>
      <c r="C15" s="112">
        <v>500000</v>
      </c>
      <c r="D15" s="116" t="s">
        <v>30</v>
      </c>
    </row>
    <row r="16" spans="1:95" ht="18" customHeight="1" x14ac:dyDescent="0.25">
      <c r="A16" s="44" t="s">
        <v>299</v>
      </c>
      <c r="B16" s="111" t="s">
        <v>286</v>
      </c>
      <c r="C16" s="112">
        <v>500000</v>
      </c>
      <c r="D16" s="116" t="s">
        <v>30</v>
      </c>
    </row>
    <row r="17" spans="1:95" ht="18" customHeight="1" x14ac:dyDescent="0.25">
      <c r="A17" s="207" t="s">
        <v>300</v>
      </c>
      <c r="B17" s="111" t="s">
        <v>282</v>
      </c>
      <c r="C17" s="112">
        <v>200000</v>
      </c>
      <c r="D17" s="116" t="s">
        <v>30</v>
      </c>
    </row>
    <row r="18" spans="1:95" ht="18" customHeight="1" x14ac:dyDescent="0.25">
      <c r="A18" s="44" t="s">
        <v>301</v>
      </c>
      <c r="B18" s="15" t="s">
        <v>29</v>
      </c>
      <c r="C18" s="112">
        <v>7816</v>
      </c>
      <c r="D18" s="116" t="s">
        <v>30</v>
      </c>
    </row>
    <row r="19" spans="1:95" ht="18" customHeight="1" x14ac:dyDescent="0.25">
      <c r="A19" s="44" t="s">
        <v>302</v>
      </c>
      <c r="B19" s="111" t="s">
        <v>287</v>
      </c>
      <c r="C19" s="112" t="s">
        <v>30</v>
      </c>
      <c r="D19" s="116">
        <v>2000000</v>
      </c>
    </row>
    <row r="20" spans="1:95" ht="18" customHeight="1" x14ac:dyDescent="0.25">
      <c r="A20" s="44" t="s">
        <v>302</v>
      </c>
      <c r="B20" s="111" t="s">
        <v>288</v>
      </c>
      <c r="C20" s="112">
        <v>20000</v>
      </c>
      <c r="D20" s="116" t="s">
        <v>30</v>
      </c>
    </row>
    <row r="21" spans="1:95" ht="18" customHeight="1" x14ac:dyDescent="0.25">
      <c r="A21" s="44" t="s">
        <v>302</v>
      </c>
      <c r="B21" s="111" t="s">
        <v>289</v>
      </c>
      <c r="C21" s="112">
        <v>500000</v>
      </c>
      <c r="D21" s="116" t="s">
        <v>30</v>
      </c>
    </row>
    <row r="22" spans="1:95" ht="18" customHeight="1" x14ac:dyDescent="0.25">
      <c r="A22" s="44" t="s">
        <v>302</v>
      </c>
      <c r="B22" s="111" t="s">
        <v>290</v>
      </c>
      <c r="C22" s="112">
        <v>300000</v>
      </c>
      <c r="D22" s="116" t="s">
        <v>30</v>
      </c>
    </row>
    <row r="23" spans="1:95" ht="18" customHeight="1" x14ac:dyDescent="0.25">
      <c r="A23" s="44" t="s">
        <v>302</v>
      </c>
      <c r="B23" s="111" t="s">
        <v>291</v>
      </c>
      <c r="C23" s="112" t="s">
        <v>30</v>
      </c>
      <c r="D23" s="116">
        <v>373000</v>
      </c>
    </row>
    <row r="24" spans="1:95" ht="18" customHeight="1" x14ac:dyDescent="0.25">
      <c r="A24" s="44" t="s">
        <v>303</v>
      </c>
      <c r="B24" s="111" t="s">
        <v>291</v>
      </c>
      <c r="C24" s="112">
        <v>373000</v>
      </c>
      <c r="D24" s="116" t="s">
        <v>30</v>
      </c>
    </row>
    <row r="25" spans="1:95" ht="18" customHeight="1" x14ac:dyDescent="0.25">
      <c r="A25" s="44" t="s">
        <v>304</v>
      </c>
      <c r="B25" s="111" t="s">
        <v>292</v>
      </c>
      <c r="C25" s="112" t="s">
        <v>30</v>
      </c>
      <c r="D25" s="116">
        <v>2000000</v>
      </c>
    </row>
    <row r="26" spans="1:95" ht="18" customHeight="1" x14ac:dyDescent="0.25">
      <c r="A26" s="44" t="s">
        <v>304</v>
      </c>
      <c r="B26" s="111" t="s">
        <v>291</v>
      </c>
      <c r="C26" s="112" t="s">
        <v>30</v>
      </c>
      <c r="D26" s="116">
        <v>373000</v>
      </c>
    </row>
    <row r="27" spans="1:95" ht="18" customHeight="1" x14ac:dyDescent="0.25">
      <c r="A27" s="44" t="s">
        <v>305</v>
      </c>
      <c r="B27" s="111" t="s">
        <v>293</v>
      </c>
      <c r="C27" s="112">
        <v>200000</v>
      </c>
      <c r="D27" s="116" t="s">
        <v>30</v>
      </c>
    </row>
    <row r="28" spans="1:95" ht="18" customHeight="1" x14ac:dyDescent="0.25">
      <c r="A28" s="44" t="s">
        <v>305</v>
      </c>
      <c r="B28" s="111" t="s">
        <v>294</v>
      </c>
      <c r="C28" s="112">
        <v>1000000</v>
      </c>
      <c r="D28" s="116" t="s">
        <v>30</v>
      </c>
    </row>
    <row r="29" spans="1:95" s="56" customFormat="1" ht="18" customHeight="1" x14ac:dyDescent="0.25">
      <c r="A29" s="53"/>
      <c r="B29" s="114" t="s">
        <v>31</v>
      </c>
      <c r="C29" s="31">
        <f>SUM(C7:C28)</f>
        <v>6400816</v>
      </c>
      <c r="D29" s="31">
        <f>SUM(D7:D28)</f>
        <v>10066000</v>
      </c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</row>
    <row r="30" spans="1:95" s="16" customFormat="1" ht="18" customHeight="1" x14ac:dyDescent="0.3">
      <c r="A30" s="108"/>
      <c r="B30" s="113" t="s">
        <v>58</v>
      </c>
      <c r="C30" s="175">
        <f>C6+C29-D29</f>
        <v>98199794</v>
      </c>
      <c r="D30" s="176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</row>
    <row r="31" spans="1:95" s="16" customFormat="1" ht="18" customHeight="1" x14ac:dyDescent="0.25">
      <c r="A31" s="45"/>
      <c r="B31" s="17"/>
      <c r="C31" s="21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</row>
    <row r="32" spans="1:95" s="23" customFormat="1" ht="18" customHeight="1" x14ac:dyDescent="0.25">
      <c r="A32" s="45"/>
      <c r="B32" s="17"/>
      <c r="C32" s="21"/>
      <c r="D32" s="22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</row>
    <row r="33" spans="1:4" s="15" customFormat="1" ht="18" customHeight="1" x14ac:dyDescent="0.25">
      <c r="A33" s="45"/>
      <c r="B33" s="17"/>
      <c r="C33" s="21"/>
      <c r="D33" s="22"/>
    </row>
    <row r="34" spans="1:4" ht="18" customHeight="1" x14ac:dyDescent="0.25">
      <c r="B34" s="17"/>
      <c r="C34" s="21"/>
      <c r="D34" s="22"/>
    </row>
    <row r="35" spans="1:4" ht="18" customHeight="1" x14ac:dyDescent="0.25">
      <c r="B35" s="17"/>
      <c r="C35" s="21"/>
      <c r="D35" s="22"/>
    </row>
    <row r="36" spans="1:4" ht="18" customHeight="1" x14ac:dyDescent="0.25">
      <c r="B36" s="17"/>
      <c r="C36" s="21"/>
      <c r="D36" s="22"/>
    </row>
    <row r="37" spans="1:4" ht="18" customHeight="1" x14ac:dyDescent="0.25">
      <c r="B37" s="11"/>
    </row>
    <row r="38" spans="1:4" ht="18" customHeight="1" x14ac:dyDescent="0.25">
      <c r="B38" s="11"/>
    </row>
    <row r="39" spans="1:4" ht="18" customHeight="1" x14ac:dyDescent="0.25">
      <c r="B39" s="11"/>
    </row>
    <row r="40" spans="1:4" ht="18" customHeight="1" x14ac:dyDescent="0.25">
      <c r="B40" s="11"/>
    </row>
    <row r="41" spans="1:4" ht="18" customHeight="1" x14ac:dyDescent="0.25">
      <c r="B41" s="11"/>
    </row>
    <row r="42" spans="1:4" ht="18" customHeight="1" x14ac:dyDescent="0.25">
      <c r="B42" s="11"/>
    </row>
    <row r="43" spans="1:4" ht="18" customHeight="1" x14ac:dyDescent="0.25">
      <c r="B43" s="11"/>
    </row>
    <row r="44" spans="1:4" ht="18" customHeight="1" x14ac:dyDescent="0.25">
      <c r="B44" s="11"/>
    </row>
    <row r="45" spans="1:4" ht="18" customHeight="1" x14ac:dyDescent="0.25">
      <c r="B45" s="11"/>
    </row>
    <row r="46" spans="1:4" ht="18" customHeight="1" x14ac:dyDescent="0.25">
      <c r="B46" s="11"/>
    </row>
    <row r="47" spans="1:4" ht="18" customHeight="1" x14ac:dyDescent="0.25">
      <c r="B47" s="11"/>
    </row>
    <row r="48" spans="1:4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</row>
    <row r="244" spans="2:4" ht="18" customHeight="1" x14ac:dyDescent="0.25">
      <c r="B244" s="11"/>
      <c r="C244" s="11"/>
    </row>
    <row r="245" spans="2:4" ht="18" customHeight="1" x14ac:dyDescent="0.25">
      <c r="B245" s="11"/>
      <c r="C245" s="11"/>
    </row>
    <row r="246" spans="2:4" ht="18" customHeight="1" x14ac:dyDescent="0.25">
      <c r="B246" s="11"/>
      <c r="C246" s="11"/>
    </row>
    <row r="247" spans="2:4" ht="18" customHeight="1" x14ac:dyDescent="0.25">
      <c r="B247" s="11"/>
      <c r="C247" s="11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C258" s="11"/>
      <c r="D258" s="22"/>
    </row>
    <row r="259" spans="2:4" ht="18" customHeight="1" x14ac:dyDescent="0.25">
      <c r="B259" s="11"/>
      <c r="D259" s="22"/>
    </row>
    <row r="260" spans="2:4" ht="18" customHeight="1" x14ac:dyDescent="0.25">
      <c r="B260" s="11"/>
      <c r="C260" s="2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</row>
    <row r="290" spans="2:4" ht="18" customHeight="1" x14ac:dyDescent="0.25">
      <c r="B290" s="11"/>
      <c r="C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</sheetData>
  <mergeCells count="7">
    <mergeCell ref="C6:D6"/>
    <mergeCell ref="C30:D30"/>
    <mergeCell ref="A1:D1"/>
    <mergeCell ref="A2:D2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226"/>
  <sheetViews>
    <sheetView zoomScale="90" zoomScaleNormal="90" workbookViewId="0">
      <pane xSplit="1" ySplit="5" topLeftCell="B15" activePane="bottomRight" state="frozen"/>
      <selection pane="topRight" activeCell="B1" sqref="B1"/>
      <selection pane="bottomLeft" activeCell="A7" sqref="A7"/>
      <selection pane="bottomRight" activeCell="C31" sqref="C31"/>
    </sheetView>
  </sheetViews>
  <sheetFormatPr defaultRowHeight="18" customHeight="1" x14ac:dyDescent="0.2"/>
  <cols>
    <col min="1" max="1" width="7.42578125" style="83" bestFit="1" customWidth="1"/>
    <col min="2" max="2" width="54.140625" style="90" bestFit="1" customWidth="1"/>
    <col min="3" max="3" width="16.85546875" style="85" customWidth="1"/>
    <col min="4" max="4" width="16.85546875" style="86" customWidth="1"/>
    <col min="5" max="101" width="9.140625" style="50"/>
    <col min="102" max="16384" width="9.140625" style="49"/>
  </cols>
  <sheetData>
    <row r="1" spans="1:101" ht="20.25" x14ac:dyDescent="0.2">
      <c r="A1" s="186" t="s">
        <v>28</v>
      </c>
      <c r="B1" s="186"/>
      <c r="C1" s="186"/>
      <c r="D1" s="186"/>
    </row>
    <row r="2" spans="1:101" s="67" customFormat="1" ht="20.25" x14ac:dyDescent="0.2">
      <c r="A2" s="185" t="s">
        <v>79</v>
      </c>
      <c r="B2" s="185"/>
      <c r="C2" s="185"/>
      <c r="D2" s="185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</row>
    <row r="3" spans="1:101" ht="10.5" customHeight="1" x14ac:dyDescent="0.2">
      <c r="A3" s="69"/>
      <c r="B3" s="70"/>
      <c r="C3" s="70"/>
      <c r="D3" s="70"/>
    </row>
    <row r="4" spans="1:101" ht="15.75" customHeight="1" x14ac:dyDescent="0.2">
      <c r="A4" s="167" t="s">
        <v>4</v>
      </c>
      <c r="B4" s="180" t="s">
        <v>3</v>
      </c>
      <c r="C4" s="163" t="s">
        <v>24</v>
      </c>
      <c r="D4" s="163"/>
    </row>
    <row r="5" spans="1:101" s="51" customFormat="1" ht="15.75" x14ac:dyDescent="0.2">
      <c r="A5" s="168"/>
      <c r="B5" s="181"/>
      <c r="C5" s="118" t="s">
        <v>2</v>
      </c>
      <c r="D5" s="117" t="s">
        <v>1</v>
      </c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</row>
    <row r="6" spans="1:101" s="73" customFormat="1" ht="18" customHeight="1" x14ac:dyDescent="0.2">
      <c r="A6" s="71"/>
      <c r="B6" s="72" t="s">
        <v>26</v>
      </c>
      <c r="C6" s="183">
        <f>'T6'!C30</f>
        <v>98199794</v>
      </c>
      <c r="D6" s="18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</row>
    <row r="7" spans="1:101" ht="18" customHeight="1" x14ac:dyDescent="0.2">
      <c r="A7" s="75" t="s">
        <v>324</v>
      </c>
      <c r="B7" s="76" t="s">
        <v>306</v>
      </c>
      <c r="C7" s="77" t="s">
        <v>30</v>
      </c>
      <c r="D7" s="78">
        <v>2000000</v>
      </c>
    </row>
    <row r="8" spans="1:101" ht="18" customHeight="1" x14ac:dyDescent="0.2">
      <c r="A8" s="75" t="s">
        <v>325</v>
      </c>
      <c r="B8" s="76" t="s">
        <v>128</v>
      </c>
      <c r="C8" s="77">
        <v>1000000</v>
      </c>
      <c r="D8" s="78" t="s">
        <v>30</v>
      </c>
    </row>
    <row r="9" spans="1:101" ht="18" customHeight="1" x14ac:dyDescent="0.2">
      <c r="A9" s="75" t="s">
        <v>326</v>
      </c>
      <c r="B9" s="76" t="s">
        <v>307</v>
      </c>
      <c r="C9" s="77" t="s">
        <v>30</v>
      </c>
      <c r="D9" s="78">
        <v>2000000</v>
      </c>
    </row>
    <row r="10" spans="1:101" ht="18" customHeight="1" x14ac:dyDescent="0.2">
      <c r="A10" s="75" t="s">
        <v>327</v>
      </c>
      <c r="B10" s="76" t="s">
        <v>308</v>
      </c>
      <c r="C10" s="78">
        <v>2000000</v>
      </c>
      <c r="D10" s="78" t="s">
        <v>30</v>
      </c>
    </row>
    <row r="11" spans="1:101" ht="18" customHeight="1" x14ac:dyDescent="0.2">
      <c r="A11" s="75" t="s">
        <v>327</v>
      </c>
      <c r="B11" s="76" t="s">
        <v>309</v>
      </c>
      <c r="C11" s="78">
        <v>5000000</v>
      </c>
      <c r="D11" s="78" t="s">
        <v>30</v>
      </c>
    </row>
    <row r="12" spans="1:101" ht="18" customHeight="1" x14ac:dyDescent="0.2">
      <c r="A12" s="75" t="s">
        <v>328</v>
      </c>
      <c r="B12" s="76" t="s">
        <v>310</v>
      </c>
      <c r="C12" s="78">
        <v>500000</v>
      </c>
      <c r="D12" s="78" t="s">
        <v>30</v>
      </c>
    </row>
    <row r="13" spans="1:101" ht="18" customHeight="1" x14ac:dyDescent="0.25">
      <c r="A13" s="75" t="s">
        <v>329</v>
      </c>
      <c r="B13" s="93" t="s">
        <v>311</v>
      </c>
      <c r="C13" s="78" t="s">
        <v>30</v>
      </c>
      <c r="D13" s="78">
        <v>2538000</v>
      </c>
    </row>
    <row r="14" spans="1:101" ht="18" customHeight="1" x14ac:dyDescent="0.2">
      <c r="A14" s="75" t="s">
        <v>330</v>
      </c>
      <c r="B14" s="76" t="s">
        <v>281</v>
      </c>
      <c r="C14" s="78">
        <v>100000</v>
      </c>
      <c r="D14" s="78" t="s">
        <v>30</v>
      </c>
    </row>
    <row r="15" spans="1:101" ht="18" customHeight="1" x14ac:dyDescent="0.2">
      <c r="A15" s="75" t="s">
        <v>330</v>
      </c>
      <c r="B15" s="76" t="s">
        <v>312</v>
      </c>
      <c r="C15" s="78">
        <v>500000</v>
      </c>
      <c r="D15" s="78" t="s">
        <v>30</v>
      </c>
    </row>
    <row r="16" spans="1:101" ht="18" customHeight="1" x14ac:dyDescent="0.2">
      <c r="A16" s="75" t="s">
        <v>330</v>
      </c>
      <c r="B16" s="76" t="s">
        <v>313</v>
      </c>
      <c r="C16" s="78">
        <v>1000000</v>
      </c>
      <c r="D16" s="78" t="s">
        <v>30</v>
      </c>
    </row>
    <row r="17" spans="1:101" ht="18" customHeight="1" x14ac:dyDescent="0.2">
      <c r="A17" s="75" t="s">
        <v>331</v>
      </c>
      <c r="B17" s="76" t="s">
        <v>314</v>
      </c>
      <c r="C17" s="78">
        <v>500000</v>
      </c>
      <c r="D17" s="78" t="s">
        <v>30</v>
      </c>
    </row>
    <row r="18" spans="1:101" ht="18" customHeight="1" x14ac:dyDescent="0.2">
      <c r="A18" s="75" t="s">
        <v>331</v>
      </c>
      <c r="B18" s="76" t="s">
        <v>315</v>
      </c>
      <c r="C18" s="78">
        <v>100000</v>
      </c>
      <c r="D18" s="78" t="s">
        <v>30</v>
      </c>
    </row>
    <row r="19" spans="1:101" ht="18" customHeight="1" x14ac:dyDescent="0.2">
      <c r="A19" s="75" t="s">
        <v>332</v>
      </c>
      <c r="B19" s="76" t="s">
        <v>316</v>
      </c>
      <c r="C19" s="78" t="s">
        <v>30</v>
      </c>
      <c r="D19" s="78">
        <v>740000</v>
      </c>
    </row>
    <row r="20" spans="1:101" ht="18" customHeight="1" x14ac:dyDescent="0.2">
      <c r="A20" s="75" t="s">
        <v>332</v>
      </c>
      <c r="B20" s="103" t="s">
        <v>317</v>
      </c>
      <c r="C20" s="78">
        <v>1000000</v>
      </c>
      <c r="D20" s="78" t="s">
        <v>30</v>
      </c>
    </row>
    <row r="21" spans="1:101" ht="18" customHeight="1" x14ac:dyDescent="0.2">
      <c r="A21" s="75" t="s">
        <v>332</v>
      </c>
      <c r="B21" s="103" t="s">
        <v>318</v>
      </c>
      <c r="C21" s="78">
        <v>50000</v>
      </c>
      <c r="D21" s="78" t="s">
        <v>30</v>
      </c>
    </row>
    <row r="22" spans="1:101" ht="18" customHeight="1" x14ac:dyDescent="0.2">
      <c r="A22" s="75" t="s">
        <v>332</v>
      </c>
      <c r="B22" s="103" t="s">
        <v>319</v>
      </c>
      <c r="C22" s="78">
        <v>200000</v>
      </c>
      <c r="D22" s="78" t="s">
        <v>30</v>
      </c>
    </row>
    <row r="23" spans="1:101" ht="18" customHeight="1" x14ac:dyDescent="0.2">
      <c r="A23" s="75" t="s">
        <v>333</v>
      </c>
      <c r="B23" s="103" t="s">
        <v>29</v>
      </c>
      <c r="C23" s="78">
        <v>9524</v>
      </c>
      <c r="D23" s="78" t="s">
        <v>30</v>
      </c>
    </row>
    <row r="24" spans="1:101" ht="18" customHeight="1" x14ac:dyDescent="0.2">
      <c r="A24" s="75" t="s">
        <v>333</v>
      </c>
      <c r="B24" s="103" t="s">
        <v>320</v>
      </c>
      <c r="C24" s="78" t="s">
        <v>30</v>
      </c>
      <c r="D24" s="78">
        <v>2400000</v>
      </c>
    </row>
    <row r="25" spans="1:101" ht="18" customHeight="1" x14ac:dyDescent="0.2">
      <c r="A25" s="75" t="s">
        <v>334</v>
      </c>
      <c r="B25" s="103" t="s">
        <v>321</v>
      </c>
      <c r="C25" s="78">
        <v>200000</v>
      </c>
      <c r="D25" s="78" t="s">
        <v>30</v>
      </c>
    </row>
    <row r="26" spans="1:101" ht="18" customHeight="1" x14ac:dyDescent="0.2">
      <c r="A26" s="75" t="s">
        <v>335</v>
      </c>
      <c r="B26" s="103" t="s">
        <v>322</v>
      </c>
      <c r="C26" s="78">
        <v>500000</v>
      </c>
      <c r="D26" s="78" t="s">
        <v>30</v>
      </c>
    </row>
    <row r="27" spans="1:101" ht="18" customHeight="1" x14ac:dyDescent="0.2">
      <c r="A27" s="75" t="s">
        <v>335</v>
      </c>
      <c r="B27" s="103" t="s">
        <v>323</v>
      </c>
      <c r="C27" s="78" t="s">
        <v>30</v>
      </c>
      <c r="D27" s="78">
        <v>1935000</v>
      </c>
    </row>
    <row r="28" spans="1:101" s="92" customFormat="1" ht="18" customHeight="1" x14ac:dyDescent="0.25">
      <c r="A28" s="53"/>
      <c r="B28" s="147" t="s">
        <v>31</v>
      </c>
      <c r="C28" s="31">
        <f>SUM(C7:C27)</f>
        <v>12659524</v>
      </c>
      <c r="D28" s="31">
        <f>SUM(D7:D27)</f>
        <v>11613000</v>
      </c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91"/>
      <c r="BJ28" s="91"/>
      <c r="BK28" s="91"/>
      <c r="BL28" s="91"/>
      <c r="BM28" s="91"/>
      <c r="BN28" s="91"/>
      <c r="BO28" s="91"/>
      <c r="BP28" s="91"/>
      <c r="BQ28" s="91"/>
      <c r="BR28" s="91"/>
      <c r="BS28" s="91"/>
      <c r="BT28" s="91"/>
      <c r="BU28" s="91"/>
      <c r="BV28" s="91"/>
      <c r="BW28" s="91"/>
      <c r="BX28" s="91"/>
      <c r="BY28" s="91"/>
      <c r="BZ28" s="91"/>
      <c r="CA28" s="91"/>
      <c r="CB28" s="91"/>
      <c r="CC28" s="91"/>
      <c r="CD28" s="91"/>
      <c r="CE28" s="91"/>
      <c r="CF28" s="91"/>
      <c r="CG28" s="91"/>
      <c r="CH28" s="91"/>
      <c r="CI28" s="91"/>
      <c r="CJ28" s="91"/>
      <c r="CK28" s="91"/>
      <c r="CL28" s="91"/>
      <c r="CM28" s="91"/>
      <c r="CN28" s="91"/>
      <c r="CO28" s="91"/>
      <c r="CP28" s="91"/>
      <c r="CQ28" s="91"/>
      <c r="CR28" s="91"/>
      <c r="CS28" s="91"/>
      <c r="CT28" s="91"/>
      <c r="CU28" s="91"/>
      <c r="CV28" s="91"/>
      <c r="CW28" s="91"/>
    </row>
    <row r="29" spans="1:101" s="88" customFormat="1" ht="18" customHeight="1" x14ac:dyDescent="0.3">
      <c r="A29" s="108"/>
      <c r="B29" s="144" t="s">
        <v>58</v>
      </c>
      <c r="C29" s="175">
        <f>C6+C28-D28</f>
        <v>99246318</v>
      </c>
      <c r="D29" s="176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</row>
    <row r="30" spans="1:101" s="88" customFormat="1" ht="18" customHeight="1" x14ac:dyDescent="0.2">
      <c r="A30" s="83"/>
      <c r="B30" s="84"/>
      <c r="C30" s="86"/>
      <c r="D30" s="87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</row>
    <row r="31" spans="1:101" s="88" customFormat="1" ht="18" customHeight="1" x14ac:dyDescent="0.2">
      <c r="A31" s="83"/>
      <c r="B31" s="84"/>
      <c r="C31" s="86"/>
      <c r="D31" s="87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</row>
    <row r="32" spans="1:101" s="89" customFormat="1" ht="18" customHeight="1" x14ac:dyDescent="0.2">
      <c r="A32" s="83"/>
      <c r="B32" s="84"/>
      <c r="C32" s="86"/>
      <c r="D32" s="87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</row>
    <row r="33" spans="1:4" s="50" customFormat="1" ht="18" customHeight="1" x14ac:dyDescent="0.2">
      <c r="A33" s="83"/>
      <c r="B33" s="84"/>
      <c r="C33" s="86"/>
      <c r="D33" s="87"/>
    </row>
    <row r="34" spans="1:4" ht="18" customHeight="1" x14ac:dyDescent="0.2">
      <c r="B34" s="84"/>
      <c r="C34" s="86"/>
      <c r="D34" s="87"/>
    </row>
    <row r="35" spans="1:4" ht="18" customHeight="1" x14ac:dyDescent="0.2">
      <c r="B35" s="84"/>
      <c r="C35" s="86"/>
      <c r="D35" s="87"/>
    </row>
    <row r="36" spans="1:4" ht="18" customHeight="1" x14ac:dyDescent="0.2">
      <c r="B36" s="84"/>
      <c r="C36" s="86"/>
      <c r="D36" s="87"/>
    </row>
    <row r="37" spans="1:4" ht="18" customHeight="1" x14ac:dyDescent="0.2">
      <c r="B37" s="49"/>
    </row>
    <row r="38" spans="1:4" ht="18" customHeight="1" x14ac:dyDescent="0.2">
      <c r="B38" s="49"/>
    </row>
    <row r="39" spans="1:4" ht="18" customHeight="1" x14ac:dyDescent="0.2">
      <c r="B39" s="49"/>
    </row>
    <row r="40" spans="1:4" ht="18" customHeight="1" x14ac:dyDescent="0.2">
      <c r="B40" s="49"/>
    </row>
    <row r="41" spans="1:4" ht="18" customHeight="1" x14ac:dyDescent="0.2">
      <c r="B41" s="49"/>
    </row>
    <row r="42" spans="1:4" ht="18" customHeight="1" x14ac:dyDescent="0.2">
      <c r="B42" s="49"/>
    </row>
    <row r="43" spans="1:4" ht="18" customHeight="1" x14ac:dyDescent="0.2">
      <c r="B43" s="49"/>
    </row>
    <row r="44" spans="1:4" ht="18" customHeight="1" x14ac:dyDescent="0.2">
      <c r="B44" s="49"/>
    </row>
    <row r="45" spans="1:4" ht="18" customHeight="1" x14ac:dyDescent="0.2">
      <c r="B45" s="49"/>
    </row>
    <row r="46" spans="1:4" ht="18" customHeight="1" x14ac:dyDescent="0.2">
      <c r="B46" s="49"/>
    </row>
    <row r="47" spans="1:4" ht="18" customHeight="1" x14ac:dyDescent="0.2">
      <c r="B47" s="49"/>
    </row>
    <row r="48" spans="1:4" ht="18" customHeight="1" x14ac:dyDescent="0.2">
      <c r="B48" s="49"/>
    </row>
    <row r="49" spans="2:4" ht="18" customHeight="1" x14ac:dyDescent="0.2">
      <c r="B49" s="49"/>
    </row>
    <row r="50" spans="2:4" ht="18" customHeight="1" x14ac:dyDescent="0.2">
      <c r="B50" s="49"/>
    </row>
    <row r="51" spans="2:4" ht="18" customHeight="1" x14ac:dyDescent="0.2">
      <c r="B51" s="49"/>
      <c r="C51" s="49"/>
      <c r="D51" s="49"/>
    </row>
    <row r="52" spans="2:4" ht="18" customHeight="1" x14ac:dyDescent="0.2">
      <c r="B52" s="49"/>
      <c r="C52" s="49"/>
      <c r="D52" s="49"/>
    </row>
    <row r="53" spans="2:4" ht="18" customHeight="1" x14ac:dyDescent="0.2">
      <c r="B53" s="49"/>
      <c r="C53" s="49"/>
      <c r="D53" s="49"/>
    </row>
    <row r="54" spans="2:4" ht="18" customHeight="1" x14ac:dyDescent="0.2">
      <c r="B54" s="49"/>
      <c r="C54" s="49"/>
      <c r="D54" s="49"/>
    </row>
    <row r="55" spans="2:4" ht="18" customHeight="1" x14ac:dyDescent="0.2">
      <c r="B55" s="49"/>
      <c r="C55" s="49"/>
      <c r="D55" s="49"/>
    </row>
    <row r="56" spans="2:4" ht="18" customHeight="1" x14ac:dyDescent="0.2">
      <c r="B56" s="49"/>
      <c r="C56" s="49"/>
      <c r="D56" s="49"/>
    </row>
    <row r="57" spans="2:4" ht="18" customHeight="1" x14ac:dyDescent="0.2">
      <c r="B57" s="49"/>
      <c r="C57" s="49"/>
      <c r="D57" s="49"/>
    </row>
    <row r="58" spans="2:4" ht="18" customHeight="1" x14ac:dyDescent="0.2">
      <c r="B58" s="49"/>
      <c r="C58" s="49"/>
      <c r="D58" s="49"/>
    </row>
    <row r="59" spans="2:4" ht="18" customHeight="1" x14ac:dyDescent="0.2">
      <c r="B59" s="49"/>
      <c r="C59" s="49"/>
      <c r="D59" s="49"/>
    </row>
    <row r="60" spans="2:4" ht="18" customHeight="1" x14ac:dyDescent="0.2">
      <c r="B60" s="49"/>
      <c r="C60" s="49"/>
      <c r="D60" s="49"/>
    </row>
    <row r="61" spans="2:4" ht="18" customHeight="1" x14ac:dyDescent="0.2">
      <c r="B61" s="49"/>
      <c r="C61" s="49"/>
      <c r="D61" s="49"/>
    </row>
    <row r="62" spans="2:4" ht="18" customHeight="1" x14ac:dyDescent="0.2">
      <c r="B62" s="49"/>
      <c r="C62" s="49"/>
      <c r="D62" s="49"/>
    </row>
    <row r="63" spans="2:4" ht="18" customHeight="1" x14ac:dyDescent="0.2">
      <c r="B63" s="49"/>
      <c r="C63" s="49"/>
      <c r="D63" s="49"/>
    </row>
    <row r="64" spans="2:4" ht="18" customHeight="1" x14ac:dyDescent="0.2">
      <c r="B64" s="49"/>
      <c r="C64" s="49"/>
      <c r="D64" s="49"/>
    </row>
    <row r="65" spans="2:4" ht="18" customHeight="1" x14ac:dyDescent="0.2">
      <c r="B65" s="49"/>
      <c r="C65" s="49"/>
      <c r="D65" s="49"/>
    </row>
    <row r="66" spans="2:4" ht="18" customHeight="1" x14ac:dyDescent="0.2">
      <c r="B66" s="49"/>
      <c r="C66" s="49"/>
      <c r="D66" s="49"/>
    </row>
    <row r="67" spans="2:4" ht="18" customHeight="1" x14ac:dyDescent="0.2">
      <c r="B67" s="49"/>
      <c r="C67" s="49"/>
      <c r="D67" s="49"/>
    </row>
    <row r="68" spans="2:4" ht="18" customHeight="1" x14ac:dyDescent="0.2">
      <c r="B68" s="49"/>
      <c r="C68" s="49"/>
      <c r="D68" s="49"/>
    </row>
    <row r="69" spans="2:4" ht="18" customHeight="1" x14ac:dyDescent="0.2">
      <c r="B69" s="49"/>
      <c r="C69" s="49"/>
      <c r="D69" s="49"/>
    </row>
    <row r="70" spans="2:4" ht="18" customHeight="1" x14ac:dyDescent="0.2">
      <c r="B70" s="49"/>
      <c r="C70" s="49"/>
      <c r="D70" s="49"/>
    </row>
    <row r="71" spans="2:4" ht="18" customHeight="1" x14ac:dyDescent="0.2">
      <c r="B71" s="49"/>
      <c r="C71" s="49"/>
      <c r="D71" s="49"/>
    </row>
    <row r="72" spans="2:4" ht="18" customHeight="1" x14ac:dyDescent="0.2">
      <c r="B72" s="49"/>
      <c r="C72" s="49"/>
      <c r="D72" s="49"/>
    </row>
    <row r="73" spans="2:4" ht="18" customHeight="1" x14ac:dyDescent="0.2">
      <c r="B73" s="49"/>
      <c r="C73" s="49"/>
      <c r="D73" s="49"/>
    </row>
    <row r="74" spans="2:4" ht="18" customHeight="1" x14ac:dyDescent="0.2">
      <c r="B74" s="49"/>
      <c r="C74" s="49"/>
      <c r="D74" s="49"/>
    </row>
    <row r="75" spans="2:4" ht="18" customHeight="1" x14ac:dyDescent="0.2">
      <c r="B75" s="49"/>
      <c r="C75" s="49"/>
      <c r="D75" s="49"/>
    </row>
    <row r="76" spans="2:4" ht="18" customHeight="1" x14ac:dyDescent="0.2">
      <c r="B76" s="49"/>
      <c r="C76" s="49"/>
      <c r="D76" s="49"/>
    </row>
    <row r="77" spans="2:4" ht="18" customHeight="1" x14ac:dyDescent="0.2">
      <c r="B77" s="49"/>
      <c r="C77" s="49"/>
      <c r="D77" s="49"/>
    </row>
    <row r="78" spans="2:4" ht="18" customHeight="1" x14ac:dyDescent="0.2">
      <c r="B78" s="49"/>
      <c r="C78" s="49"/>
      <c r="D78" s="49"/>
    </row>
    <row r="79" spans="2:4" ht="18" customHeight="1" x14ac:dyDescent="0.2">
      <c r="B79" s="49"/>
      <c r="C79" s="49"/>
      <c r="D79" s="49"/>
    </row>
    <row r="80" spans="2:4" ht="18" customHeight="1" x14ac:dyDescent="0.2">
      <c r="B80" s="49"/>
      <c r="C80" s="49"/>
      <c r="D80" s="49"/>
    </row>
    <row r="81" spans="2:4" ht="18" customHeight="1" x14ac:dyDescent="0.2">
      <c r="B81" s="49"/>
      <c r="C81" s="49"/>
      <c r="D81" s="49"/>
    </row>
    <row r="82" spans="2:4" ht="18" customHeight="1" x14ac:dyDescent="0.2">
      <c r="B82" s="49"/>
      <c r="C82" s="49"/>
      <c r="D82" s="49"/>
    </row>
    <row r="83" spans="2:4" ht="18" customHeight="1" x14ac:dyDescent="0.2">
      <c r="B83" s="49"/>
      <c r="C83" s="49"/>
      <c r="D83" s="49"/>
    </row>
    <row r="84" spans="2:4" ht="18" customHeight="1" x14ac:dyDescent="0.2">
      <c r="B84" s="49"/>
      <c r="C84" s="49"/>
      <c r="D84" s="49"/>
    </row>
    <row r="85" spans="2:4" ht="18" customHeight="1" x14ac:dyDescent="0.2">
      <c r="B85" s="49"/>
      <c r="C85" s="49"/>
      <c r="D85" s="49"/>
    </row>
    <row r="86" spans="2:4" ht="18" customHeight="1" x14ac:dyDescent="0.2">
      <c r="B86" s="49"/>
      <c r="C86" s="49"/>
      <c r="D86" s="49"/>
    </row>
    <row r="87" spans="2:4" ht="18" customHeight="1" x14ac:dyDescent="0.2">
      <c r="B87" s="49"/>
      <c r="C87" s="49"/>
      <c r="D87" s="49"/>
    </row>
    <row r="88" spans="2:4" ht="18" customHeight="1" x14ac:dyDescent="0.2">
      <c r="B88" s="49"/>
      <c r="C88" s="49"/>
      <c r="D88" s="49"/>
    </row>
    <row r="89" spans="2:4" ht="18" customHeight="1" x14ac:dyDescent="0.2">
      <c r="B89" s="49"/>
      <c r="C89" s="49"/>
      <c r="D89" s="49"/>
    </row>
    <row r="90" spans="2:4" ht="18" customHeight="1" x14ac:dyDescent="0.2">
      <c r="B90" s="49"/>
      <c r="C90" s="49"/>
      <c r="D90" s="49"/>
    </row>
    <row r="91" spans="2:4" ht="18" customHeight="1" x14ac:dyDescent="0.2">
      <c r="B91" s="49"/>
      <c r="C91" s="49"/>
      <c r="D91" s="49"/>
    </row>
    <row r="92" spans="2:4" ht="18" customHeight="1" x14ac:dyDescent="0.2">
      <c r="B92" s="49"/>
      <c r="C92" s="49"/>
      <c r="D92" s="49"/>
    </row>
    <row r="93" spans="2:4" ht="18" customHeight="1" x14ac:dyDescent="0.2">
      <c r="B93" s="49"/>
      <c r="C93" s="49"/>
      <c r="D93" s="49"/>
    </row>
    <row r="94" spans="2:4" ht="18" customHeight="1" x14ac:dyDescent="0.2">
      <c r="B94" s="49"/>
      <c r="C94" s="49"/>
      <c r="D94" s="49"/>
    </row>
    <row r="95" spans="2:4" ht="18" customHeight="1" x14ac:dyDescent="0.2">
      <c r="B95" s="49"/>
      <c r="C95" s="49"/>
      <c r="D95" s="49"/>
    </row>
    <row r="96" spans="2:4" ht="18" customHeight="1" x14ac:dyDescent="0.2">
      <c r="B96" s="49"/>
      <c r="C96" s="49"/>
      <c r="D96" s="49"/>
    </row>
    <row r="97" spans="2:4" ht="18" customHeight="1" x14ac:dyDescent="0.2">
      <c r="B97" s="49"/>
      <c r="C97" s="49"/>
      <c r="D97" s="49"/>
    </row>
    <row r="98" spans="2:4" ht="18" customHeight="1" x14ac:dyDescent="0.2">
      <c r="B98" s="49"/>
      <c r="C98" s="49"/>
      <c r="D98" s="49"/>
    </row>
    <row r="99" spans="2:4" ht="18" customHeight="1" x14ac:dyDescent="0.2">
      <c r="B99" s="49"/>
      <c r="C99" s="49"/>
      <c r="D99" s="49"/>
    </row>
    <row r="100" spans="2:4" ht="18" customHeight="1" x14ac:dyDescent="0.2">
      <c r="B100" s="49"/>
      <c r="C100" s="49"/>
      <c r="D100" s="49"/>
    </row>
    <row r="101" spans="2:4" ht="18" customHeight="1" x14ac:dyDescent="0.2">
      <c r="B101" s="49"/>
      <c r="C101" s="49"/>
      <c r="D101" s="49"/>
    </row>
    <row r="102" spans="2:4" ht="18" customHeight="1" x14ac:dyDescent="0.2">
      <c r="B102" s="49"/>
      <c r="C102" s="49"/>
      <c r="D102" s="49"/>
    </row>
    <row r="103" spans="2:4" ht="18" customHeight="1" x14ac:dyDescent="0.2">
      <c r="B103" s="49"/>
      <c r="C103" s="49"/>
      <c r="D103" s="49"/>
    </row>
    <row r="104" spans="2:4" ht="18" customHeight="1" x14ac:dyDescent="0.2">
      <c r="B104" s="49"/>
      <c r="C104" s="49"/>
      <c r="D104" s="49"/>
    </row>
    <row r="105" spans="2:4" ht="18" customHeight="1" x14ac:dyDescent="0.2">
      <c r="B105" s="49"/>
      <c r="C105" s="49"/>
      <c r="D105" s="49"/>
    </row>
    <row r="106" spans="2:4" ht="18" customHeight="1" x14ac:dyDescent="0.2">
      <c r="B106" s="49"/>
      <c r="C106" s="49"/>
      <c r="D106" s="49"/>
    </row>
    <row r="107" spans="2:4" ht="18" customHeight="1" x14ac:dyDescent="0.2">
      <c r="B107" s="49"/>
      <c r="C107" s="49"/>
      <c r="D107" s="49"/>
    </row>
    <row r="108" spans="2:4" ht="18" customHeight="1" x14ac:dyDescent="0.2">
      <c r="B108" s="49"/>
      <c r="C108" s="49"/>
      <c r="D108" s="49"/>
    </row>
    <row r="109" spans="2:4" ht="18" customHeight="1" x14ac:dyDescent="0.2">
      <c r="B109" s="49"/>
      <c r="C109" s="49"/>
      <c r="D109" s="49"/>
    </row>
    <row r="110" spans="2:4" ht="18" customHeight="1" x14ac:dyDescent="0.2">
      <c r="B110" s="49"/>
      <c r="C110" s="49"/>
      <c r="D110" s="49"/>
    </row>
    <row r="111" spans="2:4" ht="18" customHeight="1" x14ac:dyDescent="0.2">
      <c r="B111" s="49"/>
      <c r="C111" s="49"/>
      <c r="D111" s="49"/>
    </row>
    <row r="112" spans="2:4" ht="18" customHeight="1" x14ac:dyDescent="0.2">
      <c r="B112" s="49"/>
      <c r="C112" s="49"/>
      <c r="D112" s="49"/>
    </row>
    <row r="113" spans="2:4" ht="18" customHeight="1" x14ac:dyDescent="0.2">
      <c r="B113" s="49"/>
      <c r="C113" s="49"/>
      <c r="D113" s="49"/>
    </row>
    <row r="114" spans="2:4" ht="18" customHeight="1" x14ac:dyDescent="0.2">
      <c r="B114" s="49"/>
      <c r="C114" s="49"/>
      <c r="D114" s="49"/>
    </row>
    <row r="115" spans="2:4" ht="18" customHeight="1" x14ac:dyDescent="0.2">
      <c r="B115" s="49"/>
      <c r="C115" s="49"/>
      <c r="D115" s="49"/>
    </row>
    <row r="116" spans="2:4" ht="18" customHeight="1" x14ac:dyDescent="0.2">
      <c r="B116" s="49"/>
      <c r="C116" s="49"/>
      <c r="D116" s="49"/>
    </row>
    <row r="117" spans="2:4" ht="18" customHeight="1" x14ac:dyDescent="0.2">
      <c r="B117" s="49"/>
      <c r="C117" s="49"/>
      <c r="D117" s="49"/>
    </row>
    <row r="118" spans="2:4" ht="18" customHeight="1" x14ac:dyDescent="0.2">
      <c r="B118" s="49"/>
      <c r="C118" s="49"/>
      <c r="D118" s="49"/>
    </row>
    <row r="119" spans="2:4" ht="18" customHeight="1" x14ac:dyDescent="0.2">
      <c r="B119" s="49"/>
      <c r="C119" s="49"/>
      <c r="D119" s="49"/>
    </row>
    <row r="120" spans="2:4" ht="18" customHeight="1" x14ac:dyDescent="0.2">
      <c r="B120" s="49"/>
      <c r="C120" s="49"/>
      <c r="D120" s="49"/>
    </row>
    <row r="121" spans="2:4" ht="18" customHeight="1" x14ac:dyDescent="0.2">
      <c r="B121" s="49"/>
      <c r="C121" s="49"/>
      <c r="D121" s="49"/>
    </row>
    <row r="122" spans="2:4" ht="18" customHeight="1" x14ac:dyDescent="0.2">
      <c r="B122" s="49"/>
      <c r="C122" s="49"/>
      <c r="D122" s="49"/>
    </row>
    <row r="123" spans="2:4" ht="18" customHeight="1" x14ac:dyDescent="0.2">
      <c r="B123" s="49"/>
      <c r="C123" s="49"/>
      <c r="D123" s="49"/>
    </row>
    <row r="124" spans="2:4" ht="18" customHeight="1" x14ac:dyDescent="0.2">
      <c r="B124" s="49"/>
      <c r="C124" s="49"/>
      <c r="D124" s="49"/>
    </row>
    <row r="125" spans="2:4" ht="18" customHeight="1" x14ac:dyDescent="0.2">
      <c r="B125" s="49"/>
      <c r="C125" s="49"/>
      <c r="D125" s="49"/>
    </row>
    <row r="126" spans="2:4" ht="18" customHeight="1" x14ac:dyDescent="0.2">
      <c r="B126" s="49"/>
      <c r="C126" s="49"/>
      <c r="D126" s="49"/>
    </row>
    <row r="127" spans="2:4" ht="18" customHeight="1" x14ac:dyDescent="0.2">
      <c r="B127" s="49"/>
      <c r="C127" s="49"/>
      <c r="D127" s="49"/>
    </row>
    <row r="128" spans="2:4" ht="18" customHeight="1" x14ac:dyDescent="0.2">
      <c r="B128" s="49"/>
      <c r="C128" s="49"/>
      <c r="D128" s="49"/>
    </row>
    <row r="129" spans="2:4" ht="18" customHeight="1" x14ac:dyDescent="0.2">
      <c r="B129" s="49"/>
      <c r="C129" s="49"/>
      <c r="D129" s="49"/>
    </row>
    <row r="130" spans="2:4" ht="18" customHeight="1" x14ac:dyDescent="0.2">
      <c r="B130" s="49"/>
      <c r="C130" s="49"/>
      <c r="D130" s="49"/>
    </row>
    <row r="131" spans="2:4" ht="18" customHeight="1" x14ac:dyDescent="0.2">
      <c r="B131" s="49"/>
      <c r="C131" s="49"/>
      <c r="D131" s="49"/>
    </row>
    <row r="132" spans="2:4" ht="18" customHeight="1" x14ac:dyDescent="0.2">
      <c r="B132" s="49"/>
      <c r="C132" s="49"/>
      <c r="D132" s="49"/>
    </row>
    <row r="133" spans="2:4" ht="18" customHeight="1" x14ac:dyDescent="0.2">
      <c r="B133" s="49"/>
      <c r="C133" s="49"/>
      <c r="D133" s="49"/>
    </row>
    <row r="134" spans="2:4" ht="18" customHeight="1" x14ac:dyDescent="0.2">
      <c r="B134" s="49"/>
      <c r="C134" s="49"/>
      <c r="D134" s="49"/>
    </row>
    <row r="135" spans="2:4" ht="18" customHeight="1" x14ac:dyDescent="0.2">
      <c r="B135" s="49"/>
      <c r="C135" s="49"/>
      <c r="D135" s="49"/>
    </row>
    <row r="136" spans="2:4" ht="18" customHeight="1" x14ac:dyDescent="0.2">
      <c r="B136" s="49"/>
      <c r="C136" s="49"/>
      <c r="D136" s="49"/>
    </row>
    <row r="137" spans="2:4" ht="18" customHeight="1" x14ac:dyDescent="0.2">
      <c r="B137" s="49"/>
      <c r="C137" s="49"/>
      <c r="D137" s="49"/>
    </row>
    <row r="138" spans="2:4" ht="18" customHeight="1" x14ac:dyDescent="0.2">
      <c r="B138" s="49"/>
      <c r="C138" s="49"/>
      <c r="D138" s="49"/>
    </row>
    <row r="139" spans="2:4" ht="18" customHeight="1" x14ac:dyDescent="0.2">
      <c r="B139" s="49"/>
      <c r="C139" s="49"/>
      <c r="D139" s="49"/>
    </row>
    <row r="140" spans="2:4" ht="18" customHeight="1" x14ac:dyDescent="0.2">
      <c r="B140" s="49"/>
      <c r="C140" s="49"/>
      <c r="D140" s="49"/>
    </row>
    <row r="141" spans="2:4" ht="18" customHeight="1" x14ac:dyDescent="0.2">
      <c r="B141" s="49"/>
      <c r="C141" s="49"/>
      <c r="D141" s="49"/>
    </row>
    <row r="142" spans="2:4" ht="18" customHeight="1" x14ac:dyDescent="0.2">
      <c r="B142" s="49"/>
      <c r="C142" s="49"/>
      <c r="D142" s="49"/>
    </row>
    <row r="143" spans="2:4" ht="18" customHeight="1" x14ac:dyDescent="0.2">
      <c r="B143" s="49"/>
      <c r="C143" s="49"/>
      <c r="D143" s="49"/>
    </row>
    <row r="144" spans="2:4" ht="18" customHeight="1" x14ac:dyDescent="0.2">
      <c r="B144" s="49"/>
      <c r="C144" s="49"/>
      <c r="D144" s="49"/>
    </row>
    <row r="145" spans="2:4" ht="18" customHeight="1" x14ac:dyDescent="0.2">
      <c r="B145" s="49"/>
      <c r="C145" s="49"/>
      <c r="D145" s="49"/>
    </row>
    <row r="146" spans="2:4" ht="18" customHeight="1" x14ac:dyDescent="0.2">
      <c r="B146" s="49"/>
      <c r="C146" s="49"/>
      <c r="D146" s="49"/>
    </row>
    <row r="147" spans="2:4" ht="18" customHeight="1" x14ac:dyDescent="0.2">
      <c r="B147" s="49"/>
      <c r="C147" s="49"/>
      <c r="D147" s="49"/>
    </row>
    <row r="148" spans="2:4" ht="18" customHeight="1" x14ac:dyDescent="0.2">
      <c r="B148" s="49"/>
      <c r="C148" s="49"/>
      <c r="D148" s="49"/>
    </row>
    <row r="149" spans="2:4" ht="18" customHeight="1" x14ac:dyDescent="0.2">
      <c r="B149" s="49"/>
      <c r="C149" s="49"/>
      <c r="D149" s="49"/>
    </row>
    <row r="150" spans="2:4" ht="18" customHeight="1" x14ac:dyDescent="0.2">
      <c r="B150" s="49"/>
      <c r="C150" s="49"/>
      <c r="D150" s="49"/>
    </row>
    <row r="151" spans="2:4" ht="18" customHeight="1" x14ac:dyDescent="0.2">
      <c r="B151" s="49"/>
      <c r="C151" s="49"/>
      <c r="D151" s="49"/>
    </row>
    <row r="152" spans="2:4" ht="18" customHeight="1" x14ac:dyDescent="0.2">
      <c r="B152" s="49"/>
      <c r="C152" s="49"/>
      <c r="D152" s="49"/>
    </row>
    <row r="153" spans="2:4" ht="18" customHeight="1" x14ac:dyDescent="0.2">
      <c r="B153" s="49"/>
      <c r="C153" s="49"/>
      <c r="D153" s="49"/>
    </row>
    <row r="154" spans="2:4" ht="18" customHeight="1" x14ac:dyDescent="0.2">
      <c r="B154" s="49"/>
      <c r="C154" s="49"/>
      <c r="D154" s="49"/>
    </row>
    <row r="155" spans="2:4" ht="18" customHeight="1" x14ac:dyDescent="0.2">
      <c r="B155" s="49"/>
      <c r="C155" s="49"/>
      <c r="D155" s="49"/>
    </row>
    <row r="156" spans="2:4" ht="18" customHeight="1" x14ac:dyDescent="0.2">
      <c r="B156" s="49"/>
      <c r="C156" s="49"/>
      <c r="D156" s="49"/>
    </row>
    <row r="157" spans="2:4" ht="18" customHeight="1" x14ac:dyDescent="0.2">
      <c r="B157" s="49"/>
      <c r="C157" s="49"/>
      <c r="D157" s="49"/>
    </row>
    <row r="158" spans="2:4" ht="18" customHeight="1" x14ac:dyDescent="0.2">
      <c r="B158" s="49"/>
      <c r="C158" s="49"/>
      <c r="D158" s="49"/>
    </row>
    <row r="159" spans="2:4" ht="18" customHeight="1" x14ac:dyDescent="0.2">
      <c r="B159" s="49"/>
      <c r="C159" s="49"/>
      <c r="D159" s="49"/>
    </row>
    <row r="160" spans="2:4" ht="18" customHeight="1" x14ac:dyDescent="0.2">
      <c r="B160" s="49"/>
      <c r="C160" s="49"/>
      <c r="D160" s="49"/>
    </row>
    <row r="161" spans="2:4" ht="18" customHeight="1" x14ac:dyDescent="0.2">
      <c r="B161" s="49"/>
      <c r="C161" s="49"/>
      <c r="D161" s="49"/>
    </row>
    <row r="162" spans="2:4" ht="18" customHeight="1" x14ac:dyDescent="0.2">
      <c r="B162" s="49"/>
      <c r="C162" s="49"/>
      <c r="D162" s="49"/>
    </row>
    <row r="163" spans="2:4" ht="18" customHeight="1" x14ac:dyDescent="0.2">
      <c r="B163" s="49"/>
      <c r="C163" s="49"/>
      <c r="D163" s="49"/>
    </row>
    <row r="164" spans="2:4" ht="18" customHeight="1" x14ac:dyDescent="0.2">
      <c r="B164" s="49"/>
      <c r="C164" s="49"/>
      <c r="D164" s="49"/>
    </row>
    <row r="165" spans="2:4" ht="18" customHeight="1" x14ac:dyDescent="0.2">
      <c r="B165" s="49"/>
      <c r="C165" s="49"/>
      <c r="D165" s="49"/>
    </row>
    <row r="166" spans="2:4" ht="18" customHeight="1" x14ac:dyDescent="0.2">
      <c r="B166" s="49"/>
      <c r="C166" s="49"/>
      <c r="D166" s="49"/>
    </row>
    <row r="167" spans="2:4" ht="18" customHeight="1" x14ac:dyDescent="0.2">
      <c r="B167" s="49"/>
      <c r="C167" s="49"/>
      <c r="D167" s="49"/>
    </row>
    <row r="168" spans="2:4" ht="18" customHeight="1" x14ac:dyDescent="0.2">
      <c r="B168" s="49"/>
      <c r="C168" s="49"/>
      <c r="D168" s="49"/>
    </row>
    <row r="169" spans="2:4" ht="18" customHeight="1" x14ac:dyDescent="0.2">
      <c r="B169" s="49"/>
      <c r="C169" s="49"/>
      <c r="D169" s="49"/>
    </row>
    <row r="170" spans="2:4" ht="18" customHeight="1" x14ac:dyDescent="0.2">
      <c r="B170" s="49"/>
      <c r="C170" s="49"/>
      <c r="D170" s="49"/>
    </row>
    <row r="171" spans="2:4" ht="18" customHeight="1" x14ac:dyDescent="0.2">
      <c r="B171" s="49"/>
      <c r="C171" s="49"/>
      <c r="D171" s="49"/>
    </row>
    <row r="172" spans="2:4" ht="18" customHeight="1" x14ac:dyDescent="0.2">
      <c r="B172" s="49"/>
      <c r="C172" s="49"/>
      <c r="D172" s="49"/>
    </row>
    <row r="173" spans="2:4" ht="18" customHeight="1" x14ac:dyDescent="0.2">
      <c r="B173" s="49"/>
      <c r="C173" s="49"/>
      <c r="D173" s="49"/>
    </row>
    <row r="174" spans="2:4" ht="18" customHeight="1" x14ac:dyDescent="0.2">
      <c r="B174" s="49"/>
      <c r="C174" s="49"/>
      <c r="D174" s="49"/>
    </row>
    <row r="175" spans="2:4" ht="18" customHeight="1" x14ac:dyDescent="0.2">
      <c r="B175" s="49"/>
      <c r="C175" s="49"/>
      <c r="D175" s="49"/>
    </row>
    <row r="176" spans="2:4" ht="18" customHeight="1" x14ac:dyDescent="0.2">
      <c r="B176" s="49"/>
      <c r="C176" s="49"/>
      <c r="D176" s="49"/>
    </row>
    <row r="177" spans="2:4" ht="18" customHeight="1" x14ac:dyDescent="0.2">
      <c r="B177" s="49"/>
      <c r="C177" s="49"/>
      <c r="D177" s="49"/>
    </row>
    <row r="178" spans="2:4" ht="18" customHeight="1" x14ac:dyDescent="0.2">
      <c r="B178" s="49"/>
      <c r="C178" s="49"/>
      <c r="D178" s="49"/>
    </row>
    <row r="179" spans="2:4" ht="18" customHeight="1" x14ac:dyDescent="0.2">
      <c r="B179" s="49"/>
      <c r="C179" s="49"/>
      <c r="D179" s="49"/>
    </row>
    <row r="180" spans="2:4" ht="18" customHeight="1" x14ac:dyDescent="0.2">
      <c r="B180" s="49"/>
      <c r="C180" s="49"/>
      <c r="D180" s="49"/>
    </row>
    <row r="181" spans="2:4" ht="18" customHeight="1" x14ac:dyDescent="0.2">
      <c r="B181" s="49"/>
      <c r="C181" s="49"/>
      <c r="D181" s="49"/>
    </row>
    <row r="182" spans="2:4" ht="18" customHeight="1" x14ac:dyDescent="0.2">
      <c r="B182" s="49"/>
      <c r="C182" s="49"/>
      <c r="D182" s="49"/>
    </row>
    <row r="183" spans="2:4" ht="18" customHeight="1" x14ac:dyDescent="0.2">
      <c r="B183" s="49"/>
      <c r="C183" s="49"/>
      <c r="D183" s="49"/>
    </row>
    <row r="184" spans="2:4" ht="18" customHeight="1" x14ac:dyDescent="0.2">
      <c r="B184" s="49"/>
      <c r="C184" s="49"/>
      <c r="D184" s="49"/>
    </row>
    <row r="185" spans="2:4" ht="18" customHeight="1" x14ac:dyDescent="0.2">
      <c r="B185" s="49"/>
      <c r="C185" s="49"/>
      <c r="D185" s="49"/>
    </row>
    <row r="186" spans="2:4" ht="18" customHeight="1" x14ac:dyDescent="0.2">
      <c r="B186" s="49"/>
      <c r="C186" s="49"/>
      <c r="D186" s="49"/>
    </row>
    <row r="187" spans="2:4" ht="18" customHeight="1" x14ac:dyDescent="0.2">
      <c r="B187" s="49"/>
      <c r="C187" s="49"/>
      <c r="D187" s="49"/>
    </row>
    <row r="188" spans="2:4" ht="18" customHeight="1" x14ac:dyDescent="0.2">
      <c r="B188" s="49"/>
      <c r="C188" s="49"/>
      <c r="D188" s="49"/>
    </row>
    <row r="189" spans="2:4" ht="18" customHeight="1" x14ac:dyDescent="0.2">
      <c r="B189" s="49"/>
      <c r="C189" s="49"/>
      <c r="D189" s="49"/>
    </row>
    <row r="190" spans="2:4" ht="18" customHeight="1" x14ac:dyDescent="0.2">
      <c r="B190" s="49"/>
      <c r="C190" s="49"/>
      <c r="D190" s="49"/>
    </row>
    <row r="191" spans="2:4" ht="18" customHeight="1" x14ac:dyDescent="0.2">
      <c r="B191" s="49"/>
      <c r="C191" s="49"/>
      <c r="D191" s="49"/>
    </row>
    <row r="192" spans="2:4" ht="18" customHeight="1" x14ac:dyDescent="0.2">
      <c r="B192" s="49"/>
      <c r="C192" s="49"/>
      <c r="D192" s="49"/>
    </row>
    <row r="193" spans="2:4" ht="18" customHeight="1" x14ac:dyDescent="0.2">
      <c r="B193" s="49"/>
      <c r="C193" s="49"/>
      <c r="D193" s="49"/>
    </row>
    <row r="194" spans="2:4" ht="18" customHeight="1" x14ac:dyDescent="0.2">
      <c r="B194" s="49"/>
      <c r="C194" s="49"/>
      <c r="D194" s="49"/>
    </row>
    <row r="195" spans="2:4" ht="18" customHeight="1" x14ac:dyDescent="0.2">
      <c r="B195" s="49"/>
      <c r="C195" s="49"/>
      <c r="D195" s="49"/>
    </row>
    <row r="196" spans="2:4" ht="18" customHeight="1" x14ac:dyDescent="0.2">
      <c r="B196" s="49"/>
      <c r="C196" s="49"/>
      <c r="D196" s="49"/>
    </row>
    <row r="197" spans="2:4" ht="18" customHeight="1" x14ac:dyDescent="0.2">
      <c r="B197" s="49"/>
      <c r="C197" s="49"/>
      <c r="D197" s="49"/>
    </row>
    <row r="198" spans="2:4" ht="18" customHeight="1" x14ac:dyDescent="0.2">
      <c r="B198" s="49"/>
      <c r="C198" s="49"/>
      <c r="D198" s="49"/>
    </row>
    <row r="199" spans="2:4" ht="18" customHeight="1" x14ac:dyDescent="0.2">
      <c r="B199" s="49"/>
      <c r="C199" s="49"/>
      <c r="D199" s="49"/>
    </row>
    <row r="200" spans="2:4" ht="18" customHeight="1" x14ac:dyDescent="0.2">
      <c r="B200" s="49"/>
      <c r="C200" s="49"/>
      <c r="D200" s="49"/>
    </row>
    <row r="201" spans="2:4" ht="18" customHeight="1" x14ac:dyDescent="0.2">
      <c r="B201" s="49"/>
      <c r="C201" s="49"/>
      <c r="D201" s="49"/>
    </row>
    <row r="202" spans="2:4" ht="18" customHeight="1" x14ac:dyDescent="0.2">
      <c r="B202" s="49"/>
      <c r="C202" s="49"/>
      <c r="D202" s="49"/>
    </row>
    <row r="203" spans="2:4" ht="18" customHeight="1" x14ac:dyDescent="0.2">
      <c r="B203" s="49"/>
      <c r="C203" s="49"/>
      <c r="D203" s="49"/>
    </row>
    <row r="204" spans="2:4" ht="18" customHeight="1" x14ac:dyDescent="0.2">
      <c r="B204" s="49"/>
      <c r="C204" s="49"/>
      <c r="D204" s="49"/>
    </row>
    <row r="205" spans="2:4" ht="18" customHeight="1" x14ac:dyDescent="0.2">
      <c r="B205" s="49"/>
      <c r="C205" s="49"/>
      <c r="D205" s="49"/>
    </row>
    <row r="206" spans="2:4" ht="18" customHeight="1" x14ac:dyDescent="0.2">
      <c r="B206" s="49"/>
      <c r="C206" s="49"/>
      <c r="D206" s="49"/>
    </row>
    <row r="207" spans="2:4" ht="18" customHeight="1" x14ac:dyDescent="0.2">
      <c r="B207" s="49"/>
      <c r="C207" s="49"/>
      <c r="D207" s="49"/>
    </row>
    <row r="208" spans="2:4" ht="18" customHeight="1" x14ac:dyDescent="0.2">
      <c r="B208" s="49"/>
      <c r="C208" s="49"/>
      <c r="D208" s="49"/>
    </row>
    <row r="209" spans="2:4" ht="18" customHeight="1" x14ac:dyDescent="0.2">
      <c r="B209" s="49"/>
      <c r="C209" s="49"/>
      <c r="D209" s="49"/>
    </row>
    <row r="210" spans="2:4" ht="18" customHeight="1" x14ac:dyDescent="0.2">
      <c r="B210" s="49"/>
      <c r="C210" s="49"/>
      <c r="D210" s="49"/>
    </row>
    <row r="211" spans="2:4" ht="18" customHeight="1" x14ac:dyDescent="0.2">
      <c r="B211" s="49"/>
      <c r="C211" s="49"/>
      <c r="D211" s="49"/>
    </row>
    <row r="212" spans="2:4" ht="18" customHeight="1" x14ac:dyDescent="0.2">
      <c r="B212" s="49"/>
      <c r="C212" s="49"/>
      <c r="D212" s="49"/>
    </row>
    <row r="213" spans="2:4" ht="18" customHeight="1" x14ac:dyDescent="0.2">
      <c r="B213" s="49"/>
      <c r="C213" s="49"/>
      <c r="D213" s="49"/>
    </row>
    <row r="214" spans="2:4" ht="18" customHeight="1" x14ac:dyDescent="0.2">
      <c r="B214" s="49"/>
      <c r="C214" s="49"/>
      <c r="D214" s="49"/>
    </row>
    <row r="215" spans="2:4" ht="18" customHeight="1" x14ac:dyDescent="0.2">
      <c r="B215" s="49"/>
      <c r="C215" s="49"/>
      <c r="D215" s="49"/>
    </row>
    <row r="216" spans="2:4" ht="18" customHeight="1" x14ac:dyDescent="0.2">
      <c r="B216" s="49"/>
      <c r="C216" s="49"/>
      <c r="D216" s="49"/>
    </row>
    <row r="217" spans="2:4" ht="18" customHeight="1" x14ac:dyDescent="0.2">
      <c r="B217" s="49"/>
      <c r="C217" s="49"/>
      <c r="D217" s="49"/>
    </row>
    <row r="218" spans="2:4" ht="18" customHeight="1" x14ac:dyDescent="0.2">
      <c r="B218" s="49"/>
      <c r="C218" s="49"/>
      <c r="D218" s="49"/>
    </row>
    <row r="219" spans="2:4" ht="18" customHeight="1" x14ac:dyDescent="0.2">
      <c r="B219" s="49"/>
      <c r="C219" s="49"/>
      <c r="D219" s="49"/>
    </row>
    <row r="220" spans="2:4" ht="18" customHeight="1" x14ac:dyDescent="0.2">
      <c r="B220" s="49"/>
      <c r="C220" s="49"/>
      <c r="D220" s="49"/>
    </row>
    <row r="221" spans="2:4" ht="18" customHeight="1" x14ac:dyDescent="0.2">
      <c r="B221" s="49"/>
      <c r="C221" s="49"/>
      <c r="D221" s="49"/>
    </row>
    <row r="222" spans="2:4" ht="18" customHeight="1" x14ac:dyDescent="0.2">
      <c r="B222" s="49"/>
      <c r="C222" s="49"/>
      <c r="D222" s="49"/>
    </row>
    <row r="223" spans="2:4" ht="18" customHeight="1" x14ac:dyDescent="0.2">
      <c r="B223" s="49"/>
      <c r="C223" s="49"/>
      <c r="D223" s="49"/>
    </row>
    <row r="224" spans="2:4" ht="18" customHeight="1" x14ac:dyDescent="0.2">
      <c r="B224" s="49"/>
      <c r="C224" s="49"/>
      <c r="D224" s="49"/>
    </row>
    <row r="225" spans="2:4" ht="18" customHeight="1" x14ac:dyDescent="0.2">
      <c r="B225" s="49"/>
      <c r="C225" s="49"/>
      <c r="D225" s="49"/>
    </row>
    <row r="226" spans="2:4" ht="18" customHeight="1" x14ac:dyDescent="0.2">
      <c r="B226" s="49"/>
      <c r="C226" s="49"/>
      <c r="D226" s="49"/>
    </row>
    <row r="227" spans="2:4" ht="18" customHeight="1" x14ac:dyDescent="0.2">
      <c r="B227" s="49"/>
      <c r="C227" s="49"/>
      <c r="D227" s="49"/>
    </row>
    <row r="228" spans="2:4" ht="18" customHeight="1" x14ac:dyDescent="0.2">
      <c r="B228" s="49"/>
      <c r="C228" s="49"/>
      <c r="D228" s="49"/>
    </row>
    <row r="229" spans="2:4" ht="18" customHeight="1" x14ac:dyDescent="0.2">
      <c r="B229" s="49"/>
      <c r="C229" s="49"/>
      <c r="D229" s="49"/>
    </row>
    <row r="230" spans="2:4" ht="18" customHeight="1" x14ac:dyDescent="0.2">
      <c r="B230" s="49"/>
      <c r="C230" s="49"/>
      <c r="D230" s="49"/>
    </row>
    <row r="231" spans="2:4" ht="18" customHeight="1" x14ac:dyDescent="0.2">
      <c r="B231" s="49"/>
      <c r="C231" s="49"/>
      <c r="D231" s="49"/>
    </row>
    <row r="232" spans="2:4" ht="18" customHeight="1" x14ac:dyDescent="0.2">
      <c r="B232" s="49"/>
      <c r="C232" s="49"/>
      <c r="D232" s="49"/>
    </row>
    <row r="233" spans="2:4" ht="18" customHeight="1" x14ac:dyDescent="0.2">
      <c r="B233" s="49"/>
      <c r="C233" s="49"/>
      <c r="D233" s="49"/>
    </row>
    <row r="234" spans="2:4" ht="18" customHeight="1" x14ac:dyDescent="0.2">
      <c r="B234" s="49"/>
      <c r="C234" s="49"/>
      <c r="D234" s="49"/>
    </row>
    <row r="235" spans="2:4" ht="18" customHeight="1" x14ac:dyDescent="0.2">
      <c r="B235" s="49"/>
      <c r="C235" s="49"/>
      <c r="D235" s="49"/>
    </row>
    <row r="236" spans="2:4" ht="18" customHeight="1" x14ac:dyDescent="0.2">
      <c r="B236" s="49"/>
      <c r="C236" s="49"/>
      <c r="D236" s="49"/>
    </row>
    <row r="237" spans="2:4" ht="18" customHeight="1" x14ac:dyDescent="0.2">
      <c r="B237" s="49"/>
      <c r="C237" s="49"/>
      <c r="D237" s="49"/>
    </row>
    <row r="238" spans="2:4" ht="18" customHeight="1" x14ac:dyDescent="0.2">
      <c r="B238" s="49"/>
      <c r="C238" s="49"/>
      <c r="D238" s="49"/>
    </row>
    <row r="239" spans="2:4" ht="18" customHeight="1" x14ac:dyDescent="0.2">
      <c r="B239" s="49"/>
      <c r="C239" s="49"/>
      <c r="D239" s="49"/>
    </row>
    <row r="240" spans="2:4" ht="18" customHeight="1" x14ac:dyDescent="0.2">
      <c r="B240" s="49"/>
      <c r="C240" s="49"/>
      <c r="D240" s="49"/>
    </row>
    <row r="241" spans="2:4" ht="18" customHeight="1" x14ac:dyDescent="0.2">
      <c r="B241" s="49"/>
      <c r="C241" s="49"/>
      <c r="D241" s="49"/>
    </row>
    <row r="242" spans="2:4" ht="18" customHeight="1" x14ac:dyDescent="0.2">
      <c r="B242" s="49"/>
      <c r="C242" s="49"/>
      <c r="D242" s="49"/>
    </row>
    <row r="243" spans="2:4" ht="18" customHeight="1" x14ac:dyDescent="0.2">
      <c r="B243" s="49"/>
      <c r="C243" s="49"/>
    </row>
    <row r="244" spans="2:4" ht="18" customHeight="1" x14ac:dyDescent="0.2">
      <c r="B244" s="49"/>
      <c r="C244" s="49"/>
    </row>
    <row r="245" spans="2:4" ht="18" customHeight="1" x14ac:dyDescent="0.2">
      <c r="B245" s="49"/>
      <c r="C245" s="49"/>
    </row>
    <row r="246" spans="2:4" ht="18" customHeight="1" x14ac:dyDescent="0.2">
      <c r="B246" s="49"/>
      <c r="C246" s="49"/>
    </row>
    <row r="247" spans="2:4" ht="18" customHeight="1" x14ac:dyDescent="0.2">
      <c r="B247" s="49"/>
      <c r="C247" s="49"/>
    </row>
    <row r="248" spans="2:4" ht="18" customHeight="1" x14ac:dyDescent="0.2">
      <c r="B248" s="49"/>
      <c r="C248" s="49"/>
      <c r="D248" s="87"/>
    </row>
    <row r="249" spans="2:4" ht="18" customHeight="1" x14ac:dyDescent="0.2">
      <c r="B249" s="49"/>
      <c r="C249" s="49"/>
      <c r="D249" s="87"/>
    </row>
    <row r="250" spans="2:4" ht="18" customHeight="1" x14ac:dyDescent="0.2">
      <c r="B250" s="49"/>
      <c r="C250" s="49"/>
      <c r="D250" s="87"/>
    </row>
    <row r="251" spans="2:4" ht="18" customHeight="1" x14ac:dyDescent="0.2">
      <c r="B251" s="49"/>
      <c r="C251" s="49"/>
      <c r="D251" s="87"/>
    </row>
    <row r="252" spans="2:4" ht="18" customHeight="1" x14ac:dyDescent="0.2">
      <c r="B252" s="49"/>
      <c r="C252" s="49"/>
      <c r="D252" s="87"/>
    </row>
    <row r="253" spans="2:4" ht="18" customHeight="1" x14ac:dyDescent="0.2">
      <c r="B253" s="49"/>
      <c r="C253" s="49"/>
      <c r="D253" s="87"/>
    </row>
    <row r="254" spans="2:4" ht="18" customHeight="1" x14ac:dyDescent="0.2">
      <c r="B254" s="49"/>
      <c r="C254" s="49"/>
      <c r="D254" s="87"/>
    </row>
    <row r="255" spans="2:4" ht="18" customHeight="1" x14ac:dyDescent="0.2">
      <c r="B255" s="49"/>
      <c r="C255" s="49"/>
      <c r="D255" s="87"/>
    </row>
    <row r="256" spans="2:4" ht="18" customHeight="1" x14ac:dyDescent="0.2">
      <c r="B256" s="49"/>
      <c r="C256" s="49"/>
      <c r="D256" s="87"/>
    </row>
    <row r="257" spans="2:4" ht="18" customHeight="1" x14ac:dyDescent="0.2">
      <c r="B257" s="49"/>
      <c r="C257" s="49"/>
      <c r="D257" s="87"/>
    </row>
    <row r="258" spans="2:4" ht="18" customHeight="1" x14ac:dyDescent="0.2">
      <c r="B258" s="49"/>
      <c r="C258" s="49"/>
      <c r="D258" s="87"/>
    </row>
    <row r="259" spans="2:4" ht="18" customHeight="1" x14ac:dyDescent="0.2">
      <c r="B259" s="49"/>
      <c r="D259" s="87"/>
    </row>
    <row r="260" spans="2:4" ht="18" customHeight="1" x14ac:dyDescent="0.2">
      <c r="B260" s="49"/>
      <c r="C260" s="86"/>
      <c r="D260" s="87"/>
    </row>
    <row r="261" spans="2:4" ht="18" customHeight="1" x14ac:dyDescent="0.2">
      <c r="B261" s="49"/>
      <c r="D261" s="87"/>
    </row>
    <row r="262" spans="2:4" ht="18" customHeight="1" x14ac:dyDescent="0.2">
      <c r="B262" s="49"/>
      <c r="D262" s="87"/>
    </row>
    <row r="263" spans="2:4" ht="18" customHeight="1" x14ac:dyDescent="0.2">
      <c r="B263" s="49"/>
      <c r="D263" s="87"/>
    </row>
    <row r="264" spans="2:4" ht="18" customHeight="1" x14ac:dyDescent="0.2">
      <c r="B264" s="49"/>
      <c r="D264" s="87"/>
    </row>
    <row r="265" spans="2:4" ht="18" customHeight="1" x14ac:dyDescent="0.2">
      <c r="B265" s="49"/>
      <c r="D265" s="87"/>
    </row>
    <row r="266" spans="2:4" ht="18" customHeight="1" x14ac:dyDescent="0.2">
      <c r="B266" s="49"/>
      <c r="D266" s="87"/>
    </row>
    <row r="267" spans="2:4" ht="18" customHeight="1" x14ac:dyDescent="0.2">
      <c r="B267" s="49"/>
      <c r="D267" s="87"/>
    </row>
    <row r="268" spans="2:4" ht="18" customHeight="1" x14ac:dyDescent="0.2">
      <c r="B268" s="49"/>
      <c r="D268" s="87"/>
    </row>
    <row r="269" spans="2:4" ht="18" customHeight="1" x14ac:dyDescent="0.2">
      <c r="B269" s="49"/>
      <c r="D269" s="87"/>
    </row>
    <row r="270" spans="2:4" ht="18" customHeight="1" x14ac:dyDescent="0.2">
      <c r="B270" s="49"/>
      <c r="D270" s="87"/>
    </row>
    <row r="271" spans="2:4" ht="18" customHeight="1" x14ac:dyDescent="0.2">
      <c r="B271" s="49"/>
      <c r="D271" s="87"/>
    </row>
    <row r="272" spans="2:4" ht="18" customHeight="1" x14ac:dyDescent="0.2">
      <c r="B272" s="49"/>
      <c r="D272" s="87"/>
    </row>
    <row r="273" spans="2:4" ht="18" customHeight="1" x14ac:dyDescent="0.2">
      <c r="B273" s="49"/>
      <c r="D273" s="87"/>
    </row>
    <row r="274" spans="2:4" ht="18" customHeight="1" x14ac:dyDescent="0.2">
      <c r="B274" s="49"/>
      <c r="D274" s="87"/>
    </row>
    <row r="275" spans="2:4" ht="18" customHeight="1" x14ac:dyDescent="0.2">
      <c r="B275" s="49"/>
      <c r="C275" s="49"/>
      <c r="D275" s="87"/>
    </row>
    <row r="276" spans="2:4" ht="18" customHeight="1" x14ac:dyDescent="0.2">
      <c r="B276" s="49"/>
      <c r="C276" s="49"/>
      <c r="D276" s="87"/>
    </row>
    <row r="277" spans="2:4" ht="18" customHeight="1" x14ac:dyDescent="0.2">
      <c r="B277" s="49"/>
      <c r="C277" s="49"/>
      <c r="D277" s="87"/>
    </row>
    <row r="278" spans="2:4" ht="18" customHeight="1" x14ac:dyDescent="0.2">
      <c r="B278" s="49"/>
      <c r="C278" s="49"/>
      <c r="D278" s="87"/>
    </row>
    <row r="279" spans="2:4" ht="18" customHeight="1" x14ac:dyDescent="0.2">
      <c r="B279" s="49"/>
      <c r="C279" s="49"/>
      <c r="D279" s="87"/>
    </row>
    <row r="280" spans="2:4" ht="18" customHeight="1" x14ac:dyDescent="0.2">
      <c r="B280" s="49"/>
      <c r="C280" s="49"/>
      <c r="D280" s="87"/>
    </row>
    <row r="281" spans="2:4" ht="18" customHeight="1" x14ac:dyDescent="0.2">
      <c r="B281" s="49"/>
      <c r="C281" s="49"/>
      <c r="D281" s="87"/>
    </row>
    <row r="282" spans="2:4" ht="18" customHeight="1" x14ac:dyDescent="0.2">
      <c r="B282" s="49"/>
      <c r="C282" s="49"/>
      <c r="D282" s="87"/>
    </row>
    <row r="283" spans="2:4" ht="18" customHeight="1" x14ac:dyDescent="0.2">
      <c r="B283" s="49"/>
      <c r="C283" s="49"/>
      <c r="D283" s="87"/>
    </row>
    <row r="284" spans="2:4" ht="18" customHeight="1" x14ac:dyDescent="0.2">
      <c r="B284" s="49"/>
      <c r="C284" s="49"/>
      <c r="D284" s="87"/>
    </row>
    <row r="285" spans="2:4" ht="18" customHeight="1" x14ac:dyDescent="0.2">
      <c r="B285" s="49"/>
      <c r="C285" s="49"/>
      <c r="D285" s="87"/>
    </row>
    <row r="286" spans="2:4" ht="18" customHeight="1" x14ac:dyDescent="0.2">
      <c r="B286" s="49"/>
      <c r="C286" s="49"/>
      <c r="D286" s="87"/>
    </row>
    <row r="287" spans="2:4" ht="18" customHeight="1" x14ac:dyDescent="0.2">
      <c r="B287" s="49"/>
      <c r="C287" s="49"/>
      <c r="D287" s="87"/>
    </row>
    <row r="288" spans="2:4" ht="18" customHeight="1" x14ac:dyDescent="0.2">
      <c r="B288" s="49"/>
      <c r="C288" s="49"/>
      <c r="D288" s="87"/>
    </row>
    <row r="289" spans="2:4" ht="18" customHeight="1" x14ac:dyDescent="0.2">
      <c r="B289" s="49"/>
      <c r="C289" s="49"/>
    </row>
    <row r="290" spans="2:4" ht="18" customHeight="1" x14ac:dyDescent="0.2">
      <c r="B290" s="49"/>
      <c r="C290" s="49"/>
    </row>
    <row r="291" spans="2:4" ht="18" customHeight="1" x14ac:dyDescent="0.2">
      <c r="B291" s="49"/>
      <c r="C291" s="49"/>
      <c r="D291" s="49"/>
    </row>
    <row r="292" spans="2:4" ht="18" customHeight="1" x14ac:dyDescent="0.2">
      <c r="B292" s="49"/>
      <c r="C292" s="49"/>
      <c r="D292" s="49"/>
    </row>
    <row r="293" spans="2:4" ht="18" customHeight="1" x14ac:dyDescent="0.2">
      <c r="B293" s="49"/>
      <c r="C293" s="49"/>
      <c r="D293" s="49"/>
    </row>
    <row r="294" spans="2:4" ht="18" customHeight="1" x14ac:dyDescent="0.2">
      <c r="B294" s="49"/>
      <c r="C294" s="49"/>
      <c r="D294" s="49"/>
    </row>
    <row r="295" spans="2:4" ht="18" customHeight="1" x14ac:dyDescent="0.2">
      <c r="B295" s="49"/>
      <c r="C295" s="49"/>
      <c r="D295" s="49"/>
    </row>
    <row r="296" spans="2:4" ht="18" customHeight="1" x14ac:dyDescent="0.2">
      <c r="B296" s="49"/>
      <c r="C296" s="49"/>
      <c r="D296" s="49"/>
    </row>
    <row r="297" spans="2:4" ht="18" customHeight="1" x14ac:dyDescent="0.2">
      <c r="B297" s="49"/>
      <c r="C297" s="49"/>
      <c r="D297" s="49"/>
    </row>
    <row r="298" spans="2:4" ht="18" customHeight="1" x14ac:dyDescent="0.2">
      <c r="B298" s="49"/>
      <c r="C298" s="49"/>
      <c r="D298" s="49"/>
    </row>
    <row r="299" spans="2:4" ht="18" customHeight="1" x14ac:dyDescent="0.2">
      <c r="B299" s="49"/>
      <c r="C299" s="49"/>
      <c r="D299" s="49"/>
    </row>
    <row r="300" spans="2:4" ht="18" customHeight="1" x14ac:dyDescent="0.2">
      <c r="B300" s="49"/>
      <c r="C300" s="49"/>
      <c r="D300" s="49"/>
    </row>
    <row r="301" spans="2:4" ht="18" customHeight="1" x14ac:dyDescent="0.2">
      <c r="B301" s="49"/>
      <c r="C301" s="49"/>
      <c r="D301" s="49"/>
    </row>
    <row r="302" spans="2:4" ht="18" customHeight="1" x14ac:dyDescent="0.2">
      <c r="B302" s="49"/>
      <c r="C302" s="49"/>
      <c r="D302" s="49"/>
    </row>
    <row r="303" spans="2:4" ht="18" customHeight="1" x14ac:dyDescent="0.2">
      <c r="B303" s="49"/>
      <c r="C303" s="49"/>
      <c r="D303" s="49"/>
    </row>
    <row r="304" spans="2:4" ht="18" customHeight="1" x14ac:dyDescent="0.2">
      <c r="B304" s="49"/>
      <c r="C304" s="49"/>
      <c r="D304" s="49"/>
    </row>
    <row r="305" spans="2:4" ht="18" customHeight="1" x14ac:dyDescent="0.2">
      <c r="B305" s="49"/>
      <c r="C305" s="49"/>
      <c r="D305" s="49"/>
    </row>
    <row r="306" spans="2:4" ht="18" customHeight="1" x14ac:dyDescent="0.2">
      <c r="B306" s="49"/>
      <c r="C306" s="49"/>
      <c r="D306" s="49"/>
    </row>
    <row r="307" spans="2:4" ht="18" customHeight="1" x14ac:dyDescent="0.2">
      <c r="B307" s="49"/>
      <c r="C307" s="49"/>
      <c r="D307" s="49"/>
    </row>
    <row r="308" spans="2:4" ht="18" customHeight="1" x14ac:dyDescent="0.2">
      <c r="B308" s="49"/>
      <c r="C308" s="49"/>
      <c r="D308" s="49"/>
    </row>
    <row r="309" spans="2:4" ht="18" customHeight="1" x14ac:dyDescent="0.2">
      <c r="B309" s="49"/>
      <c r="C309" s="49"/>
      <c r="D309" s="49"/>
    </row>
    <row r="310" spans="2:4" ht="18" customHeight="1" x14ac:dyDescent="0.2">
      <c r="B310" s="49"/>
      <c r="C310" s="49"/>
      <c r="D310" s="49"/>
    </row>
    <row r="311" spans="2:4" ht="18" customHeight="1" x14ac:dyDescent="0.2">
      <c r="B311" s="49"/>
      <c r="C311" s="49"/>
      <c r="D311" s="49"/>
    </row>
    <row r="312" spans="2:4" ht="18" customHeight="1" x14ac:dyDescent="0.2">
      <c r="B312" s="49"/>
      <c r="C312" s="49"/>
      <c r="D312" s="49"/>
    </row>
    <row r="313" spans="2:4" ht="18" customHeight="1" x14ac:dyDescent="0.2">
      <c r="B313" s="49"/>
      <c r="C313" s="49"/>
      <c r="D313" s="49"/>
    </row>
    <row r="314" spans="2:4" ht="18" customHeight="1" x14ac:dyDescent="0.2">
      <c r="B314" s="49"/>
      <c r="C314" s="49"/>
      <c r="D314" s="49"/>
    </row>
    <row r="315" spans="2:4" ht="18" customHeight="1" x14ac:dyDescent="0.2">
      <c r="B315" s="49"/>
      <c r="C315" s="49"/>
      <c r="D315" s="49"/>
    </row>
    <row r="316" spans="2:4" ht="18" customHeight="1" x14ac:dyDescent="0.2">
      <c r="B316" s="49"/>
      <c r="C316" s="49"/>
      <c r="D316" s="49"/>
    </row>
    <row r="317" spans="2:4" ht="18" customHeight="1" x14ac:dyDescent="0.2">
      <c r="B317" s="49"/>
      <c r="C317" s="49"/>
      <c r="D317" s="49"/>
    </row>
    <row r="318" spans="2:4" ht="18" customHeight="1" x14ac:dyDescent="0.2">
      <c r="B318" s="49"/>
      <c r="C318" s="49"/>
      <c r="D318" s="49"/>
    </row>
    <row r="319" spans="2:4" ht="18" customHeight="1" x14ac:dyDescent="0.2">
      <c r="B319" s="49"/>
      <c r="C319" s="49"/>
      <c r="D319" s="49"/>
    </row>
    <row r="320" spans="2:4" ht="18" customHeight="1" x14ac:dyDescent="0.2">
      <c r="B320" s="49"/>
      <c r="C320" s="49"/>
      <c r="D320" s="49"/>
    </row>
    <row r="321" spans="2:4" ht="18" customHeight="1" x14ac:dyDescent="0.2">
      <c r="B321" s="49"/>
      <c r="C321" s="49"/>
      <c r="D321" s="49"/>
    </row>
    <row r="322" spans="2:4" ht="18" customHeight="1" x14ac:dyDescent="0.2">
      <c r="B322" s="49"/>
      <c r="C322" s="49"/>
      <c r="D322" s="49"/>
    </row>
    <row r="323" spans="2:4" ht="18" customHeight="1" x14ac:dyDescent="0.2">
      <c r="B323" s="49"/>
      <c r="C323" s="49"/>
      <c r="D323" s="49"/>
    </row>
    <row r="324" spans="2:4" ht="18" customHeight="1" x14ac:dyDescent="0.2">
      <c r="B324" s="49"/>
      <c r="C324" s="49"/>
      <c r="D324" s="49"/>
    </row>
    <row r="325" spans="2:4" ht="18" customHeight="1" x14ac:dyDescent="0.2">
      <c r="B325" s="49"/>
      <c r="C325" s="49"/>
      <c r="D325" s="49"/>
    </row>
    <row r="326" spans="2:4" ht="18" customHeight="1" x14ac:dyDescent="0.2">
      <c r="B326" s="49"/>
      <c r="C326" s="49"/>
      <c r="D326" s="49"/>
    </row>
    <row r="327" spans="2:4" ht="18" customHeight="1" x14ac:dyDescent="0.2">
      <c r="B327" s="49"/>
      <c r="C327" s="49"/>
      <c r="D327" s="49"/>
    </row>
    <row r="328" spans="2:4" ht="18" customHeight="1" x14ac:dyDescent="0.2">
      <c r="B328" s="49"/>
      <c r="C328" s="49"/>
      <c r="D328" s="49"/>
    </row>
    <row r="329" spans="2:4" ht="18" customHeight="1" x14ac:dyDescent="0.2">
      <c r="B329" s="49"/>
      <c r="C329" s="49"/>
      <c r="D329" s="49"/>
    </row>
    <row r="330" spans="2:4" ht="18" customHeight="1" x14ac:dyDescent="0.2">
      <c r="B330" s="49"/>
      <c r="C330" s="49"/>
      <c r="D330" s="49"/>
    </row>
    <row r="331" spans="2:4" ht="18" customHeight="1" x14ac:dyDescent="0.2">
      <c r="B331" s="49"/>
      <c r="C331" s="49"/>
      <c r="D331" s="49"/>
    </row>
    <row r="332" spans="2:4" ht="18" customHeight="1" x14ac:dyDescent="0.2">
      <c r="B332" s="49"/>
      <c r="C332" s="49"/>
      <c r="D332" s="49"/>
    </row>
    <row r="333" spans="2:4" ht="18" customHeight="1" x14ac:dyDescent="0.2">
      <c r="B333" s="49"/>
      <c r="C333" s="49"/>
      <c r="D333" s="49"/>
    </row>
    <row r="334" spans="2:4" ht="18" customHeight="1" x14ac:dyDescent="0.2">
      <c r="B334" s="49"/>
      <c r="C334" s="49"/>
      <c r="D334" s="49"/>
    </row>
    <row r="335" spans="2:4" ht="18" customHeight="1" x14ac:dyDescent="0.2">
      <c r="B335" s="49"/>
      <c r="C335" s="49"/>
      <c r="D335" s="49"/>
    </row>
    <row r="336" spans="2:4" ht="18" customHeight="1" x14ac:dyDescent="0.2">
      <c r="B336" s="49"/>
      <c r="C336" s="49"/>
      <c r="D336" s="49"/>
    </row>
    <row r="337" spans="2:4" ht="18" customHeight="1" x14ac:dyDescent="0.2">
      <c r="B337" s="49"/>
      <c r="C337" s="49"/>
      <c r="D337" s="49"/>
    </row>
    <row r="338" spans="2:4" ht="18" customHeight="1" x14ac:dyDescent="0.2">
      <c r="B338" s="49"/>
      <c r="C338" s="49"/>
      <c r="D338" s="49"/>
    </row>
    <row r="339" spans="2:4" ht="18" customHeight="1" x14ac:dyDescent="0.2">
      <c r="B339" s="49"/>
      <c r="C339" s="49"/>
      <c r="D339" s="49"/>
    </row>
    <row r="340" spans="2:4" ht="18" customHeight="1" x14ac:dyDescent="0.2">
      <c r="B340" s="49"/>
      <c r="C340" s="49"/>
      <c r="D340" s="49"/>
    </row>
    <row r="341" spans="2:4" ht="18" customHeight="1" x14ac:dyDescent="0.2">
      <c r="B341" s="49"/>
      <c r="C341" s="49"/>
      <c r="D341" s="49"/>
    </row>
    <row r="342" spans="2:4" ht="18" customHeight="1" x14ac:dyDescent="0.2">
      <c r="B342" s="49"/>
      <c r="C342" s="49"/>
      <c r="D342" s="49"/>
    </row>
    <row r="343" spans="2:4" ht="18" customHeight="1" x14ac:dyDescent="0.2">
      <c r="B343" s="49"/>
      <c r="C343" s="49"/>
      <c r="D343" s="49"/>
    </row>
    <row r="344" spans="2:4" ht="18" customHeight="1" x14ac:dyDescent="0.2">
      <c r="B344" s="49"/>
      <c r="C344" s="49"/>
      <c r="D344" s="49"/>
    </row>
    <row r="345" spans="2:4" ht="18" customHeight="1" x14ac:dyDescent="0.2">
      <c r="B345" s="49"/>
      <c r="C345" s="49"/>
      <c r="D345" s="49"/>
    </row>
    <row r="346" spans="2:4" ht="18" customHeight="1" x14ac:dyDescent="0.2">
      <c r="B346" s="49"/>
      <c r="C346" s="49"/>
      <c r="D346" s="49"/>
    </row>
    <row r="347" spans="2:4" ht="18" customHeight="1" x14ac:dyDescent="0.2">
      <c r="B347" s="49"/>
      <c r="C347" s="49"/>
      <c r="D347" s="49"/>
    </row>
    <row r="348" spans="2:4" ht="18" customHeight="1" x14ac:dyDescent="0.2">
      <c r="B348" s="49"/>
      <c r="C348" s="49"/>
      <c r="D348" s="49"/>
    </row>
    <row r="349" spans="2:4" ht="18" customHeight="1" x14ac:dyDescent="0.2">
      <c r="B349" s="49"/>
      <c r="C349" s="49"/>
      <c r="D349" s="49"/>
    </row>
    <row r="350" spans="2:4" ht="18" customHeight="1" x14ac:dyDescent="0.2">
      <c r="B350" s="49"/>
      <c r="C350" s="49"/>
      <c r="D350" s="49"/>
    </row>
    <row r="351" spans="2:4" ht="18" customHeight="1" x14ac:dyDescent="0.2">
      <c r="B351" s="49"/>
      <c r="C351" s="49"/>
      <c r="D351" s="49"/>
    </row>
    <row r="352" spans="2:4" ht="18" customHeight="1" x14ac:dyDescent="0.2">
      <c r="B352" s="49"/>
      <c r="C352" s="49"/>
      <c r="D352" s="49"/>
    </row>
    <row r="353" spans="2:4" ht="18" customHeight="1" x14ac:dyDescent="0.2">
      <c r="B353" s="49"/>
      <c r="C353" s="49"/>
      <c r="D353" s="49"/>
    </row>
    <row r="354" spans="2:4" ht="18" customHeight="1" x14ac:dyDescent="0.2">
      <c r="B354" s="49"/>
      <c r="C354" s="49"/>
      <c r="D354" s="49"/>
    </row>
    <row r="355" spans="2:4" ht="18" customHeight="1" x14ac:dyDescent="0.2">
      <c r="B355" s="49"/>
      <c r="C355" s="49"/>
      <c r="D355" s="49"/>
    </row>
    <row r="356" spans="2:4" ht="18" customHeight="1" x14ac:dyDescent="0.2">
      <c r="B356" s="49"/>
      <c r="C356" s="49"/>
      <c r="D356" s="49"/>
    </row>
    <row r="357" spans="2:4" ht="18" customHeight="1" x14ac:dyDescent="0.2">
      <c r="B357" s="49"/>
      <c r="C357" s="49"/>
      <c r="D357" s="49"/>
    </row>
    <row r="358" spans="2:4" ht="18" customHeight="1" x14ac:dyDescent="0.2">
      <c r="B358" s="49"/>
      <c r="C358" s="49"/>
      <c r="D358" s="49"/>
    </row>
    <row r="359" spans="2:4" ht="18" customHeight="1" x14ac:dyDescent="0.2">
      <c r="B359" s="49"/>
      <c r="C359" s="49"/>
      <c r="D359" s="49"/>
    </row>
    <row r="360" spans="2:4" ht="18" customHeight="1" x14ac:dyDescent="0.2">
      <c r="B360" s="49"/>
      <c r="C360" s="49"/>
      <c r="D360" s="49"/>
    </row>
    <row r="361" spans="2:4" ht="18" customHeight="1" x14ac:dyDescent="0.2">
      <c r="B361" s="49"/>
      <c r="C361" s="49"/>
      <c r="D361" s="49"/>
    </row>
    <row r="362" spans="2:4" ht="18" customHeight="1" x14ac:dyDescent="0.2">
      <c r="B362" s="49"/>
      <c r="C362" s="49"/>
      <c r="D362" s="49"/>
    </row>
    <row r="363" spans="2:4" ht="18" customHeight="1" x14ac:dyDescent="0.2">
      <c r="B363" s="49"/>
      <c r="C363" s="49"/>
      <c r="D363" s="49"/>
    </row>
    <row r="364" spans="2:4" ht="18" customHeight="1" x14ac:dyDescent="0.2">
      <c r="B364" s="49"/>
      <c r="C364" s="49"/>
      <c r="D364" s="49"/>
    </row>
    <row r="365" spans="2:4" ht="18" customHeight="1" x14ac:dyDescent="0.2">
      <c r="B365" s="49"/>
      <c r="C365" s="49"/>
      <c r="D365" s="49"/>
    </row>
    <row r="366" spans="2:4" ht="18" customHeight="1" x14ac:dyDescent="0.2">
      <c r="B366" s="49"/>
      <c r="C366" s="49"/>
      <c r="D366" s="49"/>
    </row>
    <row r="367" spans="2:4" ht="18" customHeight="1" x14ac:dyDescent="0.2">
      <c r="B367" s="49"/>
      <c r="C367" s="49"/>
      <c r="D367" s="49"/>
    </row>
    <row r="368" spans="2:4" ht="18" customHeight="1" x14ac:dyDescent="0.2">
      <c r="B368" s="49"/>
      <c r="C368" s="49"/>
      <c r="D368" s="49"/>
    </row>
    <row r="369" spans="2:4" ht="18" customHeight="1" x14ac:dyDescent="0.2">
      <c r="B369" s="49"/>
      <c r="C369" s="49"/>
      <c r="D369" s="49"/>
    </row>
    <row r="370" spans="2:4" ht="18" customHeight="1" x14ac:dyDescent="0.2">
      <c r="B370" s="49"/>
      <c r="C370" s="49"/>
      <c r="D370" s="49"/>
    </row>
    <row r="371" spans="2:4" ht="18" customHeight="1" x14ac:dyDescent="0.2">
      <c r="B371" s="49"/>
      <c r="C371" s="49"/>
      <c r="D371" s="49"/>
    </row>
    <row r="372" spans="2:4" ht="18" customHeight="1" x14ac:dyDescent="0.2">
      <c r="B372" s="49"/>
      <c r="C372" s="49"/>
      <c r="D372" s="49"/>
    </row>
    <row r="373" spans="2:4" ht="18" customHeight="1" x14ac:dyDescent="0.2">
      <c r="B373" s="49"/>
      <c r="C373" s="49"/>
      <c r="D373" s="49"/>
    </row>
    <row r="374" spans="2:4" ht="18" customHeight="1" x14ac:dyDescent="0.2">
      <c r="B374" s="49"/>
      <c r="C374" s="49"/>
      <c r="D374" s="49"/>
    </row>
    <row r="375" spans="2:4" ht="18" customHeight="1" x14ac:dyDescent="0.2">
      <c r="B375" s="49"/>
      <c r="C375" s="49"/>
      <c r="D375" s="49"/>
    </row>
    <row r="376" spans="2:4" ht="18" customHeight="1" x14ac:dyDescent="0.2">
      <c r="B376" s="49"/>
      <c r="C376" s="49"/>
      <c r="D376" s="49"/>
    </row>
    <row r="377" spans="2:4" ht="18" customHeight="1" x14ac:dyDescent="0.2">
      <c r="B377" s="49"/>
      <c r="C377" s="49"/>
      <c r="D377" s="49"/>
    </row>
    <row r="378" spans="2:4" ht="18" customHeight="1" x14ac:dyDescent="0.2">
      <c r="B378" s="49"/>
      <c r="C378" s="49"/>
      <c r="D378" s="49"/>
    </row>
    <row r="379" spans="2:4" ht="18" customHeight="1" x14ac:dyDescent="0.2">
      <c r="B379" s="49"/>
      <c r="C379" s="49"/>
      <c r="D379" s="49"/>
    </row>
    <row r="380" spans="2:4" ht="18" customHeight="1" x14ac:dyDescent="0.2">
      <c r="B380" s="49"/>
      <c r="C380" s="49"/>
      <c r="D380" s="49"/>
    </row>
    <row r="381" spans="2:4" ht="18" customHeight="1" x14ac:dyDescent="0.2">
      <c r="B381" s="49"/>
      <c r="C381" s="49"/>
      <c r="D381" s="49"/>
    </row>
    <row r="382" spans="2:4" ht="18" customHeight="1" x14ac:dyDescent="0.2">
      <c r="B382" s="49"/>
      <c r="C382" s="49"/>
      <c r="D382" s="49"/>
    </row>
    <row r="383" spans="2:4" ht="18" customHeight="1" x14ac:dyDescent="0.2">
      <c r="B383" s="49"/>
      <c r="C383" s="49"/>
      <c r="D383" s="49"/>
    </row>
    <row r="384" spans="2:4" ht="18" customHeight="1" x14ac:dyDescent="0.2">
      <c r="B384" s="49"/>
      <c r="C384" s="49"/>
      <c r="D384" s="49"/>
    </row>
    <row r="385" spans="2:4" ht="18" customHeight="1" x14ac:dyDescent="0.2">
      <c r="B385" s="49"/>
      <c r="C385" s="49"/>
      <c r="D385" s="49"/>
    </row>
    <row r="386" spans="2:4" ht="18" customHeight="1" x14ac:dyDescent="0.2">
      <c r="B386" s="49"/>
      <c r="C386" s="49"/>
      <c r="D386" s="49"/>
    </row>
    <row r="387" spans="2:4" ht="18" customHeight="1" x14ac:dyDescent="0.2">
      <c r="B387" s="49"/>
      <c r="C387" s="49"/>
      <c r="D387" s="49"/>
    </row>
    <row r="388" spans="2:4" ht="18" customHeight="1" x14ac:dyDescent="0.2">
      <c r="B388" s="49"/>
      <c r="C388" s="49"/>
      <c r="D388" s="49"/>
    </row>
    <row r="389" spans="2:4" ht="18" customHeight="1" x14ac:dyDescent="0.2">
      <c r="B389" s="49"/>
      <c r="C389" s="49"/>
      <c r="D389" s="49"/>
    </row>
    <row r="390" spans="2:4" ht="18" customHeight="1" x14ac:dyDescent="0.2">
      <c r="B390" s="49"/>
      <c r="C390" s="49"/>
      <c r="D390" s="49"/>
    </row>
    <row r="391" spans="2:4" ht="18" customHeight="1" x14ac:dyDescent="0.2">
      <c r="B391" s="49"/>
      <c r="C391" s="49"/>
      <c r="D391" s="49"/>
    </row>
    <row r="392" spans="2:4" ht="18" customHeight="1" x14ac:dyDescent="0.2">
      <c r="B392" s="49"/>
      <c r="C392" s="49"/>
      <c r="D392" s="49"/>
    </row>
    <row r="393" spans="2:4" ht="18" customHeight="1" x14ac:dyDescent="0.2">
      <c r="B393" s="49"/>
      <c r="C393" s="49"/>
      <c r="D393" s="49"/>
    </row>
    <row r="394" spans="2:4" ht="18" customHeight="1" x14ac:dyDescent="0.2">
      <c r="B394" s="49"/>
      <c r="C394" s="49"/>
      <c r="D394" s="49"/>
    </row>
    <row r="395" spans="2:4" ht="18" customHeight="1" x14ac:dyDescent="0.2">
      <c r="B395" s="49"/>
      <c r="C395" s="49"/>
      <c r="D395" s="49"/>
    </row>
    <row r="396" spans="2:4" ht="18" customHeight="1" x14ac:dyDescent="0.2">
      <c r="B396" s="49"/>
      <c r="C396" s="49"/>
      <c r="D396" s="49"/>
    </row>
    <row r="397" spans="2:4" ht="18" customHeight="1" x14ac:dyDescent="0.2">
      <c r="B397" s="49"/>
      <c r="C397" s="49"/>
      <c r="D397" s="49"/>
    </row>
    <row r="398" spans="2:4" ht="18" customHeight="1" x14ac:dyDescent="0.2">
      <c r="B398" s="49"/>
      <c r="C398" s="49"/>
      <c r="D398" s="49"/>
    </row>
    <row r="399" spans="2:4" ht="18" customHeight="1" x14ac:dyDescent="0.2">
      <c r="B399" s="49"/>
      <c r="C399" s="49"/>
      <c r="D399" s="49"/>
    </row>
    <row r="400" spans="2:4" ht="18" customHeight="1" x14ac:dyDescent="0.2">
      <c r="B400" s="49"/>
      <c r="C400" s="49"/>
      <c r="D400" s="49"/>
    </row>
    <row r="401" spans="2:4" ht="18" customHeight="1" x14ac:dyDescent="0.2">
      <c r="B401" s="49"/>
      <c r="C401" s="49"/>
      <c r="D401" s="49"/>
    </row>
    <row r="402" spans="2:4" ht="18" customHeight="1" x14ac:dyDescent="0.2">
      <c r="B402" s="49"/>
      <c r="C402" s="49"/>
      <c r="D402" s="49"/>
    </row>
    <row r="403" spans="2:4" ht="18" customHeight="1" x14ac:dyDescent="0.2">
      <c r="B403" s="49"/>
      <c r="C403" s="49"/>
      <c r="D403" s="49"/>
    </row>
    <row r="404" spans="2:4" ht="18" customHeight="1" x14ac:dyDescent="0.2">
      <c r="B404" s="49"/>
      <c r="C404" s="49"/>
      <c r="D404" s="49"/>
    </row>
    <row r="405" spans="2:4" ht="18" customHeight="1" x14ac:dyDescent="0.2">
      <c r="B405" s="49"/>
      <c r="C405" s="49"/>
      <c r="D405" s="49"/>
    </row>
    <row r="406" spans="2:4" ht="18" customHeight="1" x14ac:dyDescent="0.2">
      <c r="B406" s="49"/>
      <c r="C406" s="49"/>
      <c r="D406" s="49"/>
    </row>
    <row r="407" spans="2:4" ht="18" customHeight="1" x14ac:dyDescent="0.2">
      <c r="B407" s="49"/>
      <c r="C407" s="49"/>
      <c r="D407" s="49"/>
    </row>
    <row r="408" spans="2:4" ht="18" customHeight="1" x14ac:dyDescent="0.2">
      <c r="B408" s="49"/>
      <c r="C408" s="49"/>
      <c r="D408" s="49"/>
    </row>
    <row r="409" spans="2:4" ht="18" customHeight="1" x14ac:dyDescent="0.2">
      <c r="B409" s="49"/>
      <c r="C409" s="49"/>
      <c r="D409" s="49"/>
    </row>
    <row r="410" spans="2:4" ht="18" customHeight="1" x14ac:dyDescent="0.2">
      <c r="B410" s="49"/>
      <c r="C410" s="49"/>
      <c r="D410" s="49"/>
    </row>
    <row r="411" spans="2:4" ht="18" customHeight="1" x14ac:dyDescent="0.2">
      <c r="B411" s="49"/>
      <c r="C411" s="49"/>
      <c r="D411" s="49"/>
    </row>
    <row r="412" spans="2:4" ht="18" customHeight="1" x14ac:dyDescent="0.2">
      <c r="B412" s="49"/>
      <c r="C412" s="49"/>
      <c r="D412" s="49"/>
    </row>
    <row r="413" spans="2:4" ht="18" customHeight="1" x14ac:dyDescent="0.2">
      <c r="B413" s="49"/>
      <c r="C413" s="49"/>
      <c r="D413" s="49"/>
    </row>
    <row r="414" spans="2:4" ht="18" customHeight="1" x14ac:dyDescent="0.2">
      <c r="B414" s="49"/>
      <c r="C414" s="49"/>
      <c r="D414" s="49"/>
    </row>
    <row r="415" spans="2:4" ht="18" customHeight="1" x14ac:dyDescent="0.2">
      <c r="B415" s="49"/>
      <c r="C415" s="49"/>
      <c r="D415" s="49"/>
    </row>
    <row r="416" spans="2:4" ht="18" customHeight="1" x14ac:dyDescent="0.2">
      <c r="B416" s="49"/>
      <c r="C416" s="49"/>
      <c r="D416" s="49"/>
    </row>
    <row r="417" spans="2:4" ht="18" customHeight="1" x14ac:dyDescent="0.2">
      <c r="B417" s="49"/>
      <c r="C417" s="49"/>
      <c r="D417" s="49"/>
    </row>
    <row r="418" spans="2:4" ht="18" customHeight="1" x14ac:dyDescent="0.2">
      <c r="B418" s="49"/>
      <c r="C418" s="49"/>
      <c r="D418" s="49"/>
    </row>
    <row r="419" spans="2:4" ht="18" customHeight="1" x14ac:dyDescent="0.2">
      <c r="B419" s="49"/>
      <c r="C419" s="49"/>
      <c r="D419" s="49"/>
    </row>
    <row r="420" spans="2:4" ht="18" customHeight="1" x14ac:dyDescent="0.2">
      <c r="B420" s="49"/>
      <c r="C420" s="49"/>
      <c r="D420" s="49"/>
    </row>
    <row r="421" spans="2:4" ht="18" customHeight="1" x14ac:dyDescent="0.2">
      <c r="B421" s="49"/>
      <c r="C421" s="49"/>
      <c r="D421" s="49"/>
    </row>
    <row r="422" spans="2:4" ht="18" customHeight="1" x14ac:dyDescent="0.2">
      <c r="B422" s="49"/>
      <c r="C422" s="49"/>
      <c r="D422" s="49"/>
    </row>
    <row r="423" spans="2:4" ht="18" customHeight="1" x14ac:dyDescent="0.2">
      <c r="B423" s="49"/>
      <c r="C423" s="49"/>
      <c r="D423" s="49"/>
    </row>
    <row r="424" spans="2:4" ht="18" customHeight="1" x14ac:dyDescent="0.2">
      <c r="B424" s="49"/>
      <c r="C424" s="49"/>
      <c r="D424" s="49"/>
    </row>
    <row r="425" spans="2:4" ht="18" customHeight="1" x14ac:dyDescent="0.2">
      <c r="B425" s="49"/>
      <c r="C425" s="49"/>
      <c r="D425" s="49"/>
    </row>
    <row r="426" spans="2:4" ht="18" customHeight="1" x14ac:dyDescent="0.2">
      <c r="B426" s="49"/>
      <c r="C426" s="49"/>
      <c r="D426" s="49"/>
    </row>
    <row r="427" spans="2:4" ht="18" customHeight="1" x14ac:dyDescent="0.2">
      <c r="B427" s="49"/>
      <c r="C427" s="49"/>
      <c r="D427" s="49"/>
    </row>
    <row r="428" spans="2:4" ht="18" customHeight="1" x14ac:dyDescent="0.2">
      <c r="B428" s="49"/>
      <c r="C428" s="49"/>
      <c r="D428" s="49"/>
    </row>
    <row r="429" spans="2:4" ht="18" customHeight="1" x14ac:dyDescent="0.2">
      <c r="B429" s="49"/>
      <c r="C429" s="49"/>
      <c r="D429" s="49"/>
    </row>
    <row r="430" spans="2:4" ht="18" customHeight="1" x14ac:dyDescent="0.2">
      <c r="B430" s="49"/>
      <c r="C430" s="49"/>
      <c r="D430" s="49"/>
    </row>
    <row r="431" spans="2:4" ht="18" customHeight="1" x14ac:dyDescent="0.2">
      <c r="B431" s="49"/>
      <c r="C431" s="49"/>
      <c r="D431" s="49"/>
    </row>
    <row r="432" spans="2:4" ht="18" customHeight="1" x14ac:dyDescent="0.2">
      <c r="B432" s="49"/>
      <c r="C432" s="49"/>
      <c r="D432" s="49"/>
    </row>
    <row r="433" spans="2:4" ht="18" customHeight="1" x14ac:dyDescent="0.2">
      <c r="B433" s="49"/>
      <c r="C433" s="49"/>
      <c r="D433" s="49"/>
    </row>
    <row r="434" spans="2:4" ht="18" customHeight="1" x14ac:dyDescent="0.2">
      <c r="B434" s="49"/>
      <c r="C434" s="49"/>
      <c r="D434" s="49"/>
    </row>
    <row r="435" spans="2:4" ht="18" customHeight="1" x14ac:dyDescent="0.2">
      <c r="B435" s="49"/>
      <c r="C435" s="49"/>
      <c r="D435" s="49"/>
    </row>
    <row r="436" spans="2:4" ht="18" customHeight="1" x14ac:dyDescent="0.2">
      <c r="B436" s="49"/>
      <c r="C436" s="49"/>
      <c r="D436" s="49"/>
    </row>
    <row r="437" spans="2:4" ht="18" customHeight="1" x14ac:dyDescent="0.2">
      <c r="B437" s="49"/>
      <c r="C437" s="49"/>
      <c r="D437" s="49"/>
    </row>
    <row r="438" spans="2:4" ht="18" customHeight="1" x14ac:dyDescent="0.2">
      <c r="B438" s="49"/>
      <c r="C438" s="49"/>
      <c r="D438" s="49"/>
    </row>
    <row r="439" spans="2:4" ht="18" customHeight="1" x14ac:dyDescent="0.2">
      <c r="B439" s="49"/>
      <c r="C439" s="49"/>
      <c r="D439" s="49"/>
    </row>
    <row r="440" spans="2:4" ht="18" customHeight="1" x14ac:dyDescent="0.2">
      <c r="B440" s="49"/>
      <c r="C440" s="49"/>
      <c r="D440" s="49"/>
    </row>
    <row r="441" spans="2:4" ht="18" customHeight="1" x14ac:dyDescent="0.2">
      <c r="B441" s="49"/>
      <c r="C441" s="49"/>
      <c r="D441" s="49"/>
    </row>
    <row r="442" spans="2:4" ht="18" customHeight="1" x14ac:dyDescent="0.2">
      <c r="B442" s="49"/>
      <c r="C442" s="49"/>
      <c r="D442" s="49"/>
    </row>
    <row r="443" spans="2:4" ht="18" customHeight="1" x14ac:dyDescent="0.2">
      <c r="B443" s="49"/>
      <c r="C443" s="49"/>
      <c r="D443" s="49"/>
    </row>
    <row r="444" spans="2:4" ht="18" customHeight="1" x14ac:dyDescent="0.2">
      <c r="B444" s="49"/>
      <c r="C444" s="49"/>
      <c r="D444" s="49"/>
    </row>
    <row r="445" spans="2:4" ht="18" customHeight="1" x14ac:dyDescent="0.2">
      <c r="B445" s="49"/>
      <c r="C445" s="49"/>
      <c r="D445" s="49"/>
    </row>
    <row r="446" spans="2:4" ht="18" customHeight="1" x14ac:dyDescent="0.2">
      <c r="B446" s="49"/>
      <c r="C446" s="49"/>
      <c r="D446" s="49"/>
    </row>
    <row r="447" spans="2:4" ht="18" customHeight="1" x14ac:dyDescent="0.2">
      <c r="B447" s="49"/>
      <c r="C447" s="49"/>
      <c r="D447" s="49"/>
    </row>
    <row r="448" spans="2:4" ht="18" customHeight="1" x14ac:dyDescent="0.2">
      <c r="B448" s="49"/>
      <c r="C448" s="49"/>
      <c r="D448" s="49"/>
    </row>
    <row r="449" spans="2:4" ht="18" customHeight="1" x14ac:dyDescent="0.2">
      <c r="B449" s="49"/>
      <c r="C449" s="49"/>
      <c r="D449" s="49"/>
    </row>
    <row r="450" spans="2:4" ht="18" customHeight="1" x14ac:dyDescent="0.2">
      <c r="B450" s="49"/>
      <c r="C450" s="49"/>
      <c r="D450" s="49"/>
    </row>
    <row r="451" spans="2:4" ht="18" customHeight="1" x14ac:dyDescent="0.2">
      <c r="B451" s="49"/>
      <c r="C451" s="49"/>
      <c r="D451" s="49"/>
    </row>
    <row r="452" spans="2:4" ht="18" customHeight="1" x14ac:dyDescent="0.2">
      <c r="B452" s="49"/>
      <c r="C452" s="49"/>
      <c r="D452" s="49"/>
    </row>
    <row r="453" spans="2:4" ht="18" customHeight="1" x14ac:dyDescent="0.2">
      <c r="B453" s="49"/>
      <c r="C453" s="49"/>
      <c r="D453" s="49"/>
    </row>
    <row r="454" spans="2:4" ht="18" customHeight="1" x14ac:dyDescent="0.2">
      <c r="B454" s="49"/>
      <c r="C454" s="49"/>
      <c r="D454" s="49"/>
    </row>
    <row r="455" spans="2:4" ht="18" customHeight="1" x14ac:dyDescent="0.2">
      <c r="B455" s="49"/>
      <c r="C455" s="49"/>
      <c r="D455" s="49"/>
    </row>
    <row r="456" spans="2:4" ht="18" customHeight="1" x14ac:dyDescent="0.2">
      <c r="B456" s="49"/>
      <c r="C456" s="49"/>
      <c r="D456" s="49"/>
    </row>
    <row r="457" spans="2:4" ht="18" customHeight="1" x14ac:dyDescent="0.2">
      <c r="B457" s="49"/>
      <c r="C457" s="49"/>
      <c r="D457" s="49"/>
    </row>
    <row r="458" spans="2:4" ht="18" customHeight="1" x14ac:dyDescent="0.2">
      <c r="B458" s="49"/>
      <c r="C458" s="49"/>
      <c r="D458" s="49"/>
    </row>
    <row r="459" spans="2:4" ht="18" customHeight="1" x14ac:dyDescent="0.2">
      <c r="B459" s="49"/>
      <c r="C459" s="49"/>
      <c r="D459" s="49"/>
    </row>
    <row r="460" spans="2:4" ht="18" customHeight="1" x14ac:dyDescent="0.2">
      <c r="B460" s="49"/>
      <c r="C460" s="49"/>
      <c r="D460" s="49"/>
    </row>
    <row r="461" spans="2:4" ht="18" customHeight="1" x14ac:dyDescent="0.2">
      <c r="B461" s="49"/>
      <c r="C461" s="49"/>
      <c r="D461" s="49"/>
    </row>
    <row r="462" spans="2:4" ht="18" customHeight="1" x14ac:dyDescent="0.2">
      <c r="B462" s="49"/>
      <c r="C462" s="49"/>
      <c r="D462" s="49"/>
    </row>
    <row r="463" spans="2:4" ht="18" customHeight="1" x14ac:dyDescent="0.2">
      <c r="B463" s="49"/>
      <c r="C463" s="49"/>
      <c r="D463" s="49"/>
    </row>
    <row r="464" spans="2:4" ht="18" customHeight="1" x14ac:dyDescent="0.2">
      <c r="B464" s="49"/>
      <c r="C464" s="49"/>
      <c r="D464" s="49"/>
    </row>
    <row r="465" spans="2:4" ht="18" customHeight="1" x14ac:dyDescent="0.2">
      <c r="B465" s="49"/>
      <c r="C465" s="49"/>
      <c r="D465" s="49"/>
    </row>
    <row r="466" spans="2:4" ht="18" customHeight="1" x14ac:dyDescent="0.2">
      <c r="B466" s="49"/>
      <c r="C466" s="49"/>
      <c r="D466" s="49"/>
    </row>
    <row r="467" spans="2:4" ht="18" customHeight="1" x14ac:dyDescent="0.2">
      <c r="B467" s="49"/>
      <c r="C467" s="49"/>
      <c r="D467" s="49"/>
    </row>
    <row r="468" spans="2:4" ht="18" customHeight="1" x14ac:dyDescent="0.2">
      <c r="B468" s="49"/>
      <c r="C468" s="49"/>
      <c r="D468" s="49"/>
    </row>
    <row r="469" spans="2:4" ht="18" customHeight="1" x14ac:dyDescent="0.2">
      <c r="B469" s="49"/>
      <c r="C469" s="49"/>
      <c r="D469" s="49"/>
    </row>
    <row r="470" spans="2:4" ht="18" customHeight="1" x14ac:dyDescent="0.2">
      <c r="B470" s="49"/>
      <c r="C470" s="49"/>
      <c r="D470" s="49"/>
    </row>
    <row r="471" spans="2:4" ht="18" customHeight="1" x14ac:dyDescent="0.2">
      <c r="B471" s="49"/>
      <c r="C471" s="49"/>
      <c r="D471" s="49"/>
    </row>
    <row r="472" spans="2:4" ht="18" customHeight="1" x14ac:dyDescent="0.2">
      <c r="B472" s="49"/>
      <c r="C472" s="49"/>
      <c r="D472" s="49"/>
    </row>
    <row r="473" spans="2:4" ht="18" customHeight="1" x14ac:dyDescent="0.2">
      <c r="B473" s="49"/>
      <c r="C473" s="49"/>
      <c r="D473" s="49"/>
    </row>
    <row r="474" spans="2:4" ht="18" customHeight="1" x14ac:dyDescent="0.2">
      <c r="B474" s="49"/>
      <c r="C474" s="49"/>
      <c r="D474" s="49"/>
    </row>
    <row r="475" spans="2:4" ht="18" customHeight="1" x14ac:dyDescent="0.2">
      <c r="B475" s="49"/>
      <c r="C475" s="49"/>
      <c r="D475" s="49"/>
    </row>
    <row r="476" spans="2:4" ht="18" customHeight="1" x14ac:dyDescent="0.2">
      <c r="B476" s="49"/>
      <c r="C476" s="49"/>
      <c r="D476" s="49"/>
    </row>
    <row r="477" spans="2:4" ht="18" customHeight="1" x14ac:dyDescent="0.2">
      <c r="B477" s="49"/>
      <c r="C477" s="49"/>
      <c r="D477" s="49"/>
    </row>
    <row r="478" spans="2:4" ht="18" customHeight="1" x14ac:dyDescent="0.2">
      <c r="B478" s="49"/>
      <c r="C478" s="49"/>
      <c r="D478" s="49"/>
    </row>
    <row r="479" spans="2:4" ht="18" customHeight="1" x14ac:dyDescent="0.2">
      <c r="B479" s="49"/>
      <c r="C479" s="49"/>
      <c r="D479" s="49"/>
    </row>
    <row r="480" spans="2:4" ht="18" customHeight="1" x14ac:dyDescent="0.2">
      <c r="B480" s="49"/>
      <c r="C480" s="49"/>
      <c r="D480" s="49"/>
    </row>
    <row r="481" spans="2:4" ht="18" customHeight="1" x14ac:dyDescent="0.2">
      <c r="B481" s="49"/>
      <c r="C481" s="49"/>
      <c r="D481" s="49"/>
    </row>
    <row r="482" spans="2:4" ht="18" customHeight="1" x14ac:dyDescent="0.2">
      <c r="B482" s="49"/>
      <c r="C482" s="49"/>
      <c r="D482" s="49"/>
    </row>
    <row r="483" spans="2:4" ht="18" customHeight="1" x14ac:dyDescent="0.2">
      <c r="B483" s="49"/>
      <c r="C483" s="49"/>
      <c r="D483" s="49"/>
    </row>
    <row r="484" spans="2:4" ht="18" customHeight="1" x14ac:dyDescent="0.2">
      <c r="B484" s="49"/>
      <c r="C484" s="49"/>
      <c r="D484" s="49"/>
    </row>
    <row r="485" spans="2:4" ht="18" customHeight="1" x14ac:dyDescent="0.2">
      <c r="B485" s="49"/>
      <c r="C485" s="49"/>
      <c r="D485" s="49"/>
    </row>
    <row r="486" spans="2:4" ht="18" customHeight="1" x14ac:dyDescent="0.2">
      <c r="B486" s="49"/>
      <c r="C486" s="49"/>
      <c r="D486" s="49"/>
    </row>
    <row r="487" spans="2:4" ht="18" customHeight="1" x14ac:dyDescent="0.2">
      <c r="B487" s="49"/>
      <c r="C487" s="49"/>
      <c r="D487" s="49"/>
    </row>
    <row r="488" spans="2:4" ht="18" customHeight="1" x14ac:dyDescent="0.2">
      <c r="B488" s="49"/>
      <c r="C488" s="49"/>
      <c r="D488" s="49"/>
    </row>
    <row r="489" spans="2:4" ht="18" customHeight="1" x14ac:dyDescent="0.2">
      <c r="B489" s="49"/>
      <c r="C489" s="49"/>
      <c r="D489" s="49"/>
    </row>
    <row r="490" spans="2:4" ht="18" customHeight="1" x14ac:dyDescent="0.2">
      <c r="B490" s="49"/>
      <c r="C490" s="49"/>
      <c r="D490" s="49"/>
    </row>
    <row r="491" spans="2:4" ht="18" customHeight="1" x14ac:dyDescent="0.2">
      <c r="B491" s="49"/>
      <c r="C491" s="49"/>
      <c r="D491" s="49"/>
    </row>
    <row r="492" spans="2:4" ht="18" customHeight="1" x14ac:dyDescent="0.2">
      <c r="B492" s="49"/>
      <c r="C492" s="49"/>
      <c r="D492" s="49"/>
    </row>
    <row r="493" spans="2:4" ht="18" customHeight="1" x14ac:dyDescent="0.2">
      <c r="B493" s="49"/>
      <c r="C493" s="49"/>
      <c r="D493" s="49"/>
    </row>
    <row r="494" spans="2:4" ht="18" customHeight="1" x14ac:dyDescent="0.2">
      <c r="B494" s="49"/>
      <c r="C494" s="49"/>
      <c r="D494" s="49"/>
    </row>
    <row r="495" spans="2:4" ht="18" customHeight="1" x14ac:dyDescent="0.2">
      <c r="B495" s="49"/>
      <c r="C495" s="49"/>
      <c r="D495" s="49"/>
    </row>
    <row r="496" spans="2:4" ht="18" customHeight="1" x14ac:dyDescent="0.2">
      <c r="B496" s="49"/>
      <c r="C496" s="49"/>
      <c r="D496" s="49"/>
    </row>
    <row r="497" spans="2:4" ht="18" customHeight="1" x14ac:dyDescent="0.2">
      <c r="B497" s="49"/>
      <c r="C497" s="49"/>
      <c r="D497" s="49"/>
    </row>
    <row r="498" spans="2:4" ht="18" customHeight="1" x14ac:dyDescent="0.2">
      <c r="B498" s="49"/>
      <c r="C498" s="49"/>
      <c r="D498" s="49"/>
    </row>
    <row r="499" spans="2:4" ht="18" customHeight="1" x14ac:dyDescent="0.2">
      <c r="B499" s="49"/>
      <c r="C499" s="49"/>
      <c r="D499" s="49"/>
    </row>
    <row r="500" spans="2:4" ht="18" customHeight="1" x14ac:dyDescent="0.2">
      <c r="B500" s="49"/>
      <c r="C500" s="49"/>
      <c r="D500" s="49"/>
    </row>
    <row r="501" spans="2:4" ht="18" customHeight="1" x14ac:dyDescent="0.2">
      <c r="B501" s="49"/>
      <c r="C501" s="49"/>
      <c r="D501" s="49"/>
    </row>
    <row r="502" spans="2:4" ht="18" customHeight="1" x14ac:dyDescent="0.2">
      <c r="B502" s="49"/>
      <c r="C502" s="49"/>
      <c r="D502" s="49"/>
    </row>
    <row r="503" spans="2:4" ht="18" customHeight="1" x14ac:dyDescent="0.2">
      <c r="B503" s="49"/>
      <c r="C503" s="49"/>
      <c r="D503" s="49"/>
    </row>
    <row r="504" spans="2:4" ht="18" customHeight="1" x14ac:dyDescent="0.2">
      <c r="B504" s="49"/>
      <c r="C504" s="49"/>
      <c r="D504" s="49"/>
    </row>
    <row r="505" spans="2:4" ht="18" customHeight="1" x14ac:dyDescent="0.2">
      <c r="B505" s="49"/>
      <c r="C505" s="49"/>
      <c r="D505" s="49"/>
    </row>
    <row r="506" spans="2:4" ht="18" customHeight="1" x14ac:dyDescent="0.2">
      <c r="B506" s="49"/>
      <c r="C506" s="49"/>
      <c r="D506" s="49"/>
    </row>
    <row r="507" spans="2:4" ht="18" customHeight="1" x14ac:dyDescent="0.2">
      <c r="B507" s="49"/>
      <c r="C507" s="49"/>
      <c r="D507" s="49"/>
    </row>
    <row r="508" spans="2:4" ht="18" customHeight="1" x14ac:dyDescent="0.2">
      <c r="B508" s="49"/>
      <c r="C508" s="49"/>
      <c r="D508" s="49"/>
    </row>
    <row r="509" spans="2:4" ht="18" customHeight="1" x14ac:dyDescent="0.2">
      <c r="B509" s="49"/>
      <c r="C509" s="49"/>
      <c r="D509" s="49"/>
    </row>
    <row r="510" spans="2:4" ht="18" customHeight="1" x14ac:dyDescent="0.2">
      <c r="B510" s="49"/>
      <c r="C510" s="49"/>
      <c r="D510" s="49"/>
    </row>
    <row r="511" spans="2:4" ht="18" customHeight="1" x14ac:dyDescent="0.2">
      <c r="B511" s="49"/>
      <c r="C511" s="49"/>
      <c r="D511" s="49"/>
    </row>
    <row r="512" spans="2:4" ht="18" customHeight="1" x14ac:dyDescent="0.2">
      <c r="B512" s="49"/>
      <c r="C512" s="49"/>
      <c r="D512" s="49"/>
    </row>
    <row r="513" spans="2:4" ht="18" customHeight="1" x14ac:dyDescent="0.2">
      <c r="B513" s="49"/>
      <c r="C513" s="49"/>
      <c r="D513" s="49"/>
    </row>
    <row r="514" spans="2:4" ht="18" customHeight="1" x14ac:dyDescent="0.2">
      <c r="B514" s="49"/>
      <c r="C514" s="49"/>
      <c r="D514" s="49"/>
    </row>
    <row r="515" spans="2:4" ht="18" customHeight="1" x14ac:dyDescent="0.2">
      <c r="B515" s="49"/>
      <c r="C515" s="49"/>
      <c r="D515" s="49"/>
    </row>
    <row r="516" spans="2:4" ht="18" customHeight="1" x14ac:dyDescent="0.2">
      <c r="B516" s="49"/>
      <c r="C516" s="49"/>
      <c r="D516" s="49"/>
    </row>
    <row r="517" spans="2:4" ht="18" customHeight="1" x14ac:dyDescent="0.2">
      <c r="B517" s="49"/>
      <c r="C517" s="49"/>
      <c r="D517" s="49"/>
    </row>
    <row r="518" spans="2:4" ht="18" customHeight="1" x14ac:dyDescent="0.2">
      <c r="B518" s="49"/>
      <c r="C518" s="49"/>
      <c r="D518" s="49"/>
    </row>
    <row r="519" spans="2:4" ht="18" customHeight="1" x14ac:dyDescent="0.2">
      <c r="B519" s="49"/>
      <c r="C519" s="49"/>
      <c r="D519" s="49"/>
    </row>
    <row r="520" spans="2:4" ht="18" customHeight="1" x14ac:dyDescent="0.2">
      <c r="B520" s="49"/>
      <c r="C520" s="49"/>
      <c r="D520" s="49"/>
    </row>
    <row r="521" spans="2:4" ht="18" customHeight="1" x14ac:dyDescent="0.2">
      <c r="B521" s="49"/>
      <c r="C521" s="49"/>
      <c r="D521" s="49"/>
    </row>
    <row r="522" spans="2:4" ht="18" customHeight="1" x14ac:dyDescent="0.2">
      <c r="B522" s="49"/>
      <c r="C522" s="49"/>
      <c r="D522" s="49"/>
    </row>
    <row r="523" spans="2:4" ht="18" customHeight="1" x14ac:dyDescent="0.2">
      <c r="B523" s="49"/>
      <c r="C523" s="49"/>
      <c r="D523" s="49"/>
    </row>
    <row r="524" spans="2:4" ht="18" customHeight="1" x14ac:dyDescent="0.2">
      <c r="B524" s="49"/>
      <c r="C524" s="49"/>
      <c r="D524" s="49"/>
    </row>
    <row r="525" spans="2:4" ht="18" customHeight="1" x14ac:dyDescent="0.2">
      <c r="B525" s="49"/>
      <c r="C525" s="49"/>
      <c r="D525" s="49"/>
    </row>
    <row r="526" spans="2:4" ht="18" customHeight="1" x14ac:dyDescent="0.2">
      <c r="B526" s="49"/>
      <c r="C526" s="49"/>
      <c r="D526" s="49"/>
    </row>
    <row r="527" spans="2:4" ht="18" customHeight="1" x14ac:dyDescent="0.2">
      <c r="B527" s="49"/>
      <c r="C527" s="49"/>
      <c r="D527" s="49"/>
    </row>
    <row r="528" spans="2:4" ht="18" customHeight="1" x14ac:dyDescent="0.2">
      <c r="B528" s="49"/>
      <c r="C528" s="49"/>
      <c r="D528" s="49"/>
    </row>
    <row r="529" spans="2:4" ht="18" customHeight="1" x14ac:dyDescent="0.2">
      <c r="B529" s="49"/>
      <c r="C529" s="49"/>
      <c r="D529" s="49"/>
    </row>
    <row r="530" spans="2:4" ht="18" customHeight="1" x14ac:dyDescent="0.2">
      <c r="B530" s="49"/>
      <c r="C530" s="49"/>
      <c r="D530" s="49"/>
    </row>
    <row r="531" spans="2:4" ht="18" customHeight="1" x14ac:dyDescent="0.2">
      <c r="B531" s="49"/>
      <c r="C531" s="49"/>
      <c r="D531" s="49"/>
    </row>
    <row r="532" spans="2:4" ht="18" customHeight="1" x14ac:dyDescent="0.2">
      <c r="B532" s="49"/>
      <c r="C532" s="49"/>
      <c r="D532" s="49"/>
    </row>
    <row r="533" spans="2:4" ht="18" customHeight="1" x14ac:dyDescent="0.2">
      <c r="B533" s="49"/>
      <c r="C533" s="49"/>
      <c r="D533" s="49"/>
    </row>
    <row r="534" spans="2:4" ht="18" customHeight="1" x14ac:dyDescent="0.2">
      <c r="B534" s="49"/>
      <c r="C534" s="49"/>
      <c r="D534" s="49"/>
    </row>
    <row r="535" spans="2:4" ht="18" customHeight="1" x14ac:dyDescent="0.2">
      <c r="B535" s="49"/>
      <c r="C535" s="49"/>
      <c r="D535" s="49"/>
    </row>
    <row r="536" spans="2:4" ht="18" customHeight="1" x14ac:dyDescent="0.2">
      <c r="B536" s="49"/>
      <c r="C536" s="49"/>
      <c r="D536" s="49"/>
    </row>
    <row r="537" spans="2:4" ht="18" customHeight="1" x14ac:dyDescent="0.2">
      <c r="B537" s="49"/>
      <c r="C537" s="49"/>
      <c r="D537" s="49"/>
    </row>
    <row r="538" spans="2:4" ht="18" customHeight="1" x14ac:dyDescent="0.2">
      <c r="B538" s="49"/>
      <c r="C538" s="49"/>
      <c r="D538" s="49"/>
    </row>
    <row r="539" spans="2:4" ht="18" customHeight="1" x14ac:dyDescent="0.2">
      <c r="B539" s="49"/>
      <c r="C539" s="49"/>
      <c r="D539" s="49"/>
    </row>
    <row r="540" spans="2:4" ht="18" customHeight="1" x14ac:dyDescent="0.2">
      <c r="B540" s="49"/>
      <c r="C540" s="49"/>
      <c r="D540" s="49"/>
    </row>
    <row r="541" spans="2:4" ht="18" customHeight="1" x14ac:dyDescent="0.2">
      <c r="B541" s="49"/>
      <c r="C541" s="49"/>
      <c r="D541" s="49"/>
    </row>
    <row r="542" spans="2:4" ht="18" customHeight="1" x14ac:dyDescent="0.2">
      <c r="B542" s="49"/>
      <c r="C542" s="49"/>
      <c r="D542" s="49"/>
    </row>
    <row r="543" spans="2:4" ht="18" customHeight="1" x14ac:dyDescent="0.2">
      <c r="B543" s="49"/>
      <c r="C543" s="49"/>
      <c r="D543" s="49"/>
    </row>
    <row r="544" spans="2:4" ht="18" customHeight="1" x14ac:dyDescent="0.2">
      <c r="B544" s="49"/>
      <c r="C544" s="49"/>
      <c r="D544" s="49"/>
    </row>
    <row r="545" spans="2:4" ht="18" customHeight="1" x14ac:dyDescent="0.2">
      <c r="B545" s="49"/>
      <c r="C545" s="49"/>
      <c r="D545" s="49"/>
    </row>
    <row r="546" spans="2:4" ht="18" customHeight="1" x14ac:dyDescent="0.2">
      <c r="B546" s="49"/>
      <c r="C546" s="49"/>
      <c r="D546" s="49"/>
    </row>
    <row r="547" spans="2:4" ht="18" customHeight="1" x14ac:dyDescent="0.2">
      <c r="B547" s="49"/>
      <c r="C547" s="49"/>
      <c r="D547" s="49"/>
    </row>
    <row r="548" spans="2:4" ht="18" customHeight="1" x14ac:dyDescent="0.2">
      <c r="B548" s="49"/>
      <c r="C548" s="49"/>
      <c r="D548" s="49"/>
    </row>
    <row r="549" spans="2:4" ht="18" customHeight="1" x14ac:dyDescent="0.2">
      <c r="B549" s="49"/>
      <c r="C549" s="49"/>
      <c r="D549" s="49"/>
    </row>
    <row r="550" spans="2:4" ht="18" customHeight="1" x14ac:dyDescent="0.2">
      <c r="B550" s="49"/>
      <c r="C550" s="49"/>
      <c r="D550" s="49"/>
    </row>
    <row r="551" spans="2:4" ht="18" customHeight="1" x14ac:dyDescent="0.2">
      <c r="B551" s="49"/>
      <c r="C551" s="49"/>
      <c r="D551" s="49"/>
    </row>
    <row r="552" spans="2:4" ht="18" customHeight="1" x14ac:dyDescent="0.2">
      <c r="B552" s="49"/>
      <c r="C552" s="49"/>
      <c r="D552" s="49"/>
    </row>
    <row r="553" spans="2:4" ht="18" customHeight="1" x14ac:dyDescent="0.2">
      <c r="B553" s="49"/>
      <c r="C553" s="49"/>
      <c r="D553" s="49"/>
    </row>
    <row r="554" spans="2:4" ht="18" customHeight="1" x14ac:dyDescent="0.2">
      <c r="B554" s="49"/>
      <c r="C554" s="49"/>
      <c r="D554" s="49"/>
    </row>
    <row r="555" spans="2:4" ht="18" customHeight="1" x14ac:dyDescent="0.2">
      <c r="B555" s="49"/>
      <c r="C555" s="49"/>
      <c r="D555" s="49"/>
    </row>
    <row r="556" spans="2:4" ht="18" customHeight="1" x14ac:dyDescent="0.2">
      <c r="B556" s="49"/>
      <c r="C556" s="49"/>
      <c r="D556" s="49"/>
    </row>
    <row r="557" spans="2:4" ht="18" customHeight="1" x14ac:dyDescent="0.2">
      <c r="B557" s="49"/>
      <c r="C557" s="49"/>
      <c r="D557" s="49"/>
    </row>
    <row r="558" spans="2:4" ht="18" customHeight="1" x14ac:dyDescent="0.2">
      <c r="B558" s="49"/>
      <c r="C558" s="49"/>
      <c r="D558" s="49"/>
    </row>
    <row r="559" spans="2:4" ht="18" customHeight="1" x14ac:dyDescent="0.2">
      <c r="B559" s="49"/>
      <c r="C559" s="49"/>
      <c r="D559" s="49"/>
    </row>
    <row r="560" spans="2:4" ht="18" customHeight="1" x14ac:dyDescent="0.2">
      <c r="B560" s="49"/>
      <c r="C560" s="49"/>
      <c r="D560" s="49"/>
    </row>
    <row r="561" spans="2:4" ht="18" customHeight="1" x14ac:dyDescent="0.2">
      <c r="B561" s="49"/>
      <c r="C561" s="49"/>
      <c r="D561" s="49"/>
    </row>
    <row r="562" spans="2:4" ht="18" customHeight="1" x14ac:dyDescent="0.2">
      <c r="B562" s="49"/>
      <c r="C562" s="49"/>
      <c r="D562" s="49"/>
    </row>
    <row r="563" spans="2:4" ht="18" customHeight="1" x14ac:dyDescent="0.2">
      <c r="B563" s="49"/>
      <c r="C563" s="49"/>
      <c r="D563" s="49"/>
    </row>
    <row r="564" spans="2:4" ht="18" customHeight="1" x14ac:dyDescent="0.2">
      <c r="B564" s="49"/>
      <c r="C564" s="49"/>
      <c r="D564" s="49"/>
    </row>
    <row r="565" spans="2:4" ht="18" customHeight="1" x14ac:dyDescent="0.2">
      <c r="B565" s="49"/>
      <c r="C565" s="49"/>
      <c r="D565" s="49"/>
    </row>
    <row r="566" spans="2:4" ht="18" customHeight="1" x14ac:dyDescent="0.2">
      <c r="B566" s="49"/>
      <c r="C566" s="49"/>
      <c r="D566" s="49"/>
    </row>
    <row r="567" spans="2:4" ht="18" customHeight="1" x14ac:dyDescent="0.2">
      <c r="B567" s="49"/>
      <c r="C567" s="49"/>
      <c r="D567" s="49"/>
    </row>
    <row r="568" spans="2:4" ht="18" customHeight="1" x14ac:dyDescent="0.2">
      <c r="B568" s="49"/>
      <c r="C568" s="49"/>
      <c r="D568" s="49"/>
    </row>
    <row r="569" spans="2:4" ht="18" customHeight="1" x14ac:dyDescent="0.2">
      <c r="B569" s="49"/>
      <c r="C569" s="49"/>
      <c r="D569" s="49"/>
    </row>
    <row r="570" spans="2:4" ht="18" customHeight="1" x14ac:dyDescent="0.2">
      <c r="B570" s="49"/>
      <c r="C570" s="49"/>
      <c r="D570" s="49"/>
    </row>
    <row r="571" spans="2:4" ht="18" customHeight="1" x14ac:dyDescent="0.2">
      <c r="B571" s="49"/>
      <c r="C571" s="49"/>
      <c r="D571" s="49"/>
    </row>
    <row r="572" spans="2:4" ht="18" customHeight="1" x14ac:dyDescent="0.2">
      <c r="B572" s="49"/>
      <c r="C572" s="49"/>
      <c r="D572" s="49"/>
    </row>
    <row r="573" spans="2:4" ht="18" customHeight="1" x14ac:dyDescent="0.2">
      <c r="B573" s="49"/>
      <c r="C573" s="49"/>
      <c r="D573" s="49"/>
    </row>
    <row r="574" spans="2:4" ht="18" customHeight="1" x14ac:dyDescent="0.2">
      <c r="B574" s="49"/>
      <c r="C574" s="49"/>
      <c r="D574" s="49"/>
    </row>
    <row r="575" spans="2:4" ht="18" customHeight="1" x14ac:dyDescent="0.2">
      <c r="B575" s="49"/>
      <c r="C575" s="49"/>
      <c r="D575" s="49"/>
    </row>
    <row r="576" spans="2:4" ht="18" customHeight="1" x14ac:dyDescent="0.2">
      <c r="B576" s="49"/>
      <c r="C576" s="49"/>
      <c r="D576" s="49"/>
    </row>
    <row r="577" spans="2:4" ht="18" customHeight="1" x14ac:dyDescent="0.2">
      <c r="B577" s="49"/>
      <c r="C577" s="49"/>
      <c r="D577" s="49"/>
    </row>
    <row r="578" spans="2:4" ht="18" customHeight="1" x14ac:dyDescent="0.2">
      <c r="B578" s="49"/>
      <c r="C578" s="49"/>
      <c r="D578" s="49"/>
    </row>
    <row r="579" spans="2:4" ht="18" customHeight="1" x14ac:dyDescent="0.2">
      <c r="B579" s="49"/>
      <c r="C579" s="49"/>
      <c r="D579" s="49"/>
    </row>
    <row r="580" spans="2:4" ht="18" customHeight="1" x14ac:dyDescent="0.2">
      <c r="B580" s="49"/>
      <c r="C580" s="49"/>
      <c r="D580" s="49"/>
    </row>
    <row r="581" spans="2:4" ht="18" customHeight="1" x14ac:dyDescent="0.2">
      <c r="B581" s="49"/>
      <c r="C581" s="49"/>
      <c r="D581" s="49"/>
    </row>
    <row r="582" spans="2:4" ht="18" customHeight="1" x14ac:dyDescent="0.2">
      <c r="B582" s="49"/>
      <c r="C582" s="49"/>
      <c r="D582" s="49"/>
    </row>
    <row r="583" spans="2:4" ht="18" customHeight="1" x14ac:dyDescent="0.2">
      <c r="B583" s="49"/>
      <c r="C583" s="49"/>
      <c r="D583" s="49"/>
    </row>
    <row r="584" spans="2:4" ht="18" customHeight="1" x14ac:dyDescent="0.2">
      <c r="B584" s="49"/>
      <c r="C584" s="49"/>
      <c r="D584" s="49"/>
    </row>
    <row r="585" spans="2:4" ht="18" customHeight="1" x14ac:dyDescent="0.2">
      <c r="B585" s="49"/>
      <c r="C585" s="49"/>
      <c r="D585" s="49"/>
    </row>
    <row r="586" spans="2:4" ht="18" customHeight="1" x14ac:dyDescent="0.2">
      <c r="B586" s="49"/>
      <c r="C586" s="49"/>
      <c r="D586" s="49"/>
    </row>
    <row r="587" spans="2:4" ht="18" customHeight="1" x14ac:dyDescent="0.2">
      <c r="B587" s="49"/>
      <c r="C587" s="49"/>
      <c r="D587" s="49"/>
    </row>
    <row r="588" spans="2:4" ht="18" customHeight="1" x14ac:dyDescent="0.2">
      <c r="B588" s="49"/>
      <c r="C588" s="49"/>
      <c r="D588" s="49"/>
    </row>
    <row r="589" spans="2:4" ht="18" customHeight="1" x14ac:dyDescent="0.2">
      <c r="B589" s="49"/>
      <c r="C589" s="49"/>
      <c r="D589" s="49"/>
    </row>
    <row r="590" spans="2:4" ht="18" customHeight="1" x14ac:dyDescent="0.2">
      <c r="B590" s="49"/>
      <c r="C590" s="49"/>
      <c r="D590" s="49"/>
    </row>
    <row r="591" spans="2:4" ht="18" customHeight="1" x14ac:dyDescent="0.2">
      <c r="B591" s="49"/>
      <c r="C591" s="49"/>
      <c r="D591" s="49"/>
    </row>
    <row r="592" spans="2:4" ht="18" customHeight="1" x14ac:dyDescent="0.2">
      <c r="B592" s="49"/>
      <c r="C592" s="49"/>
      <c r="D592" s="49"/>
    </row>
    <row r="593" spans="2:4" ht="18" customHeight="1" x14ac:dyDescent="0.2">
      <c r="B593" s="49"/>
      <c r="C593" s="49"/>
      <c r="D593" s="49"/>
    </row>
    <row r="594" spans="2:4" ht="18" customHeight="1" x14ac:dyDescent="0.2">
      <c r="B594" s="49"/>
      <c r="C594" s="49"/>
      <c r="D594" s="49"/>
    </row>
    <row r="595" spans="2:4" ht="18" customHeight="1" x14ac:dyDescent="0.2">
      <c r="B595" s="49"/>
      <c r="C595" s="49"/>
      <c r="D595" s="49"/>
    </row>
    <row r="596" spans="2:4" ht="18" customHeight="1" x14ac:dyDescent="0.2">
      <c r="B596" s="49"/>
      <c r="C596" s="49"/>
      <c r="D596" s="49"/>
    </row>
    <row r="597" spans="2:4" ht="18" customHeight="1" x14ac:dyDescent="0.2">
      <c r="B597" s="49"/>
      <c r="C597" s="49"/>
      <c r="D597" s="49"/>
    </row>
    <row r="598" spans="2:4" ht="18" customHeight="1" x14ac:dyDescent="0.2">
      <c r="B598" s="49"/>
      <c r="C598" s="49"/>
      <c r="D598" s="49"/>
    </row>
    <row r="599" spans="2:4" ht="18" customHeight="1" x14ac:dyDescent="0.2">
      <c r="B599" s="49"/>
      <c r="C599" s="49"/>
      <c r="D599" s="49"/>
    </row>
    <row r="600" spans="2:4" ht="18" customHeight="1" x14ac:dyDescent="0.2">
      <c r="B600" s="49"/>
      <c r="C600" s="49"/>
      <c r="D600" s="49"/>
    </row>
    <row r="601" spans="2:4" ht="18" customHeight="1" x14ac:dyDescent="0.2">
      <c r="B601" s="49"/>
      <c r="C601" s="49"/>
      <c r="D601" s="49"/>
    </row>
    <row r="602" spans="2:4" ht="18" customHeight="1" x14ac:dyDescent="0.2">
      <c r="B602" s="49"/>
      <c r="C602" s="49"/>
      <c r="D602" s="49"/>
    </row>
    <row r="603" spans="2:4" ht="18" customHeight="1" x14ac:dyDescent="0.2">
      <c r="B603" s="49"/>
      <c r="C603" s="49"/>
      <c r="D603" s="49"/>
    </row>
    <row r="604" spans="2:4" ht="18" customHeight="1" x14ac:dyDescent="0.2">
      <c r="B604" s="49"/>
      <c r="C604" s="49"/>
      <c r="D604" s="49"/>
    </row>
    <row r="605" spans="2:4" ht="18" customHeight="1" x14ac:dyDescent="0.2">
      <c r="B605" s="49"/>
      <c r="C605" s="49"/>
      <c r="D605" s="49"/>
    </row>
    <row r="606" spans="2:4" ht="18" customHeight="1" x14ac:dyDescent="0.2">
      <c r="B606" s="49"/>
      <c r="C606" s="49"/>
      <c r="D606" s="49"/>
    </row>
    <row r="607" spans="2:4" ht="18" customHeight="1" x14ac:dyDescent="0.2">
      <c r="B607" s="49"/>
      <c r="C607" s="49"/>
      <c r="D607" s="49"/>
    </row>
    <row r="608" spans="2:4" ht="18" customHeight="1" x14ac:dyDescent="0.2">
      <c r="B608" s="49"/>
      <c r="C608" s="49"/>
      <c r="D608" s="49"/>
    </row>
    <row r="609" spans="2:4" ht="18" customHeight="1" x14ac:dyDescent="0.2">
      <c r="B609" s="49"/>
      <c r="C609" s="49"/>
      <c r="D609" s="49"/>
    </row>
    <row r="610" spans="2:4" ht="18" customHeight="1" x14ac:dyDescent="0.2">
      <c r="B610" s="49"/>
      <c r="C610" s="49"/>
      <c r="D610" s="49"/>
    </row>
    <row r="611" spans="2:4" ht="18" customHeight="1" x14ac:dyDescent="0.2">
      <c r="B611" s="49"/>
      <c r="C611" s="49"/>
      <c r="D611" s="49"/>
    </row>
    <row r="612" spans="2:4" ht="18" customHeight="1" x14ac:dyDescent="0.2">
      <c r="B612" s="49"/>
      <c r="C612" s="49"/>
      <c r="D612" s="49"/>
    </row>
    <row r="613" spans="2:4" ht="18" customHeight="1" x14ac:dyDescent="0.2">
      <c r="B613" s="49"/>
      <c r="C613" s="49"/>
      <c r="D613" s="49"/>
    </row>
    <row r="614" spans="2:4" ht="18" customHeight="1" x14ac:dyDescent="0.2">
      <c r="B614" s="49"/>
      <c r="C614" s="49"/>
      <c r="D614" s="49"/>
    </row>
    <row r="615" spans="2:4" ht="18" customHeight="1" x14ac:dyDescent="0.2">
      <c r="B615" s="49"/>
      <c r="C615" s="49"/>
      <c r="D615" s="49"/>
    </row>
    <row r="616" spans="2:4" ht="18" customHeight="1" x14ac:dyDescent="0.2">
      <c r="B616" s="49"/>
      <c r="C616" s="49"/>
      <c r="D616" s="49"/>
    </row>
    <row r="617" spans="2:4" ht="18" customHeight="1" x14ac:dyDescent="0.2">
      <c r="B617" s="49"/>
      <c r="C617" s="49"/>
      <c r="D617" s="49"/>
    </row>
    <row r="618" spans="2:4" ht="18" customHeight="1" x14ac:dyDescent="0.2">
      <c r="B618" s="49"/>
      <c r="C618" s="49"/>
      <c r="D618" s="49"/>
    </row>
    <row r="619" spans="2:4" ht="18" customHeight="1" x14ac:dyDescent="0.2">
      <c r="B619" s="49"/>
      <c r="C619" s="49"/>
      <c r="D619" s="49"/>
    </row>
    <row r="620" spans="2:4" ht="18" customHeight="1" x14ac:dyDescent="0.2">
      <c r="B620" s="49"/>
      <c r="C620" s="49"/>
      <c r="D620" s="49"/>
    </row>
    <row r="621" spans="2:4" ht="18" customHeight="1" x14ac:dyDescent="0.2">
      <c r="B621" s="49"/>
      <c r="C621" s="49"/>
      <c r="D621" s="49"/>
    </row>
    <row r="622" spans="2:4" ht="18" customHeight="1" x14ac:dyDescent="0.2">
      <c r="B622" s="49"/>
      <c r="C622" s="49"/>
      <c r="D622" s="49"/>
    </row>
    <row r="623" spans="2:4" ht="18" customHeight="1" x14ac:dyDescent="0.2">
      <c r="B623" s="49"/>
      <c r="C623" s="49"/>
      <c r="D623" s="49"/>
    </row>
    <row r="624" spans="2:4" ht="18" customHeight="1" x14ac:dyDescent="0.2">
      <c r="B624" s="49"/>
      <c r="C624" s="49"/>
      <c r="D624" s="49"/>
    </row>
    <row r="625" spans="2:4" ht="18" customHeight="1" x14ac:dyDescent="0.2">
      <c r="B625" s="49"/>
      <c r="C625" s="49"/>
      <c r="D625" s="49"/>
    </row>
    <row r="626" spans="2:4" ht="18" customHeight="1" x14ac:dyDescent="0.2">
      <c r="B626" s="49"/>
      <c r="C626" s="49"/>
      <c r="D626" s="49"/>
    </row>
    <row r="627" spans="2:4" ht="18" customHeight="1" x14ac:dyDescent="0.2">
      <c r="B627" s="49"/>
      <c r="C627" s="49"/>
      <c r="D627" s="49"/>
    </row>
    <row r="628" spans="2:4" ht="18" customHeight="1" x14ac:dyDescent="0.2">
      <c r="B628" s="49"/>
      <c r="C628" s="49"/>
      <c r="D628" s="49"/>
    </row>
    <row r="629" spans="2:4" ht="18" customHeight="1" x14ac:dyDescent="0.2">
      <c r="B629" s="49"/>
      <c r="C629" s="49"/>
      <c r="D629" s="49"/>
    </row>
    <row r="630" spans="2:4" ht="18" customHeight="1" x14ac:dyDescent="0.2">
      <c r="B630" s="49"/>
      <c r="C630" s="49"/>
      <c r="D630" s="49"/>
    </row>
    <row r="631" spans="2:4" ht="18" customHeight="1" x14ac:dyDescent="0.2">
      <c r="B631" s="49"/>
      <c r="C631" s="49"/>
      <c r="D631" s="49"/>
    </row>
    <row r="632" spans="2:4" ht="18" customHeight="1" x14ac:dyDescent="0.2">
      <c r="B632" s="49"/>
      <c r="C632" s="49"/>
      <c r="D632" s="49"/>
    </row>
    <row r="633" spans="2:4" ht="18" customHeight="1" x14ac:dyDescent="0.2">
      <c r="B633" s="49"/>
      <c r="C633" s="49"/>
      <c r="D633" s="49"/>
    </row>
    <row r="634" spans="2:4" ht="18" customHeight="1" x14ac:dyDescent="0.2">
      <c r="B634" s="49"/>
      <c r="C634" s="49"/>
      <c r="D634" s="49"/>
    </row>
    <row r="635" spans="2:4" ht="18" customHeight="1" x14ac:dyDescent="0.2">
      <c r="B635" s="49"/>
      <c r="C635" s="49"/>
      <c r="D635" s="49"/>
    </row>
    <row r="636" spans="2:4" ht="18" customHeight="1" x14ac:dyDescent="0.2">
      <c r="B636" s="49"/>
      <c r="C636" s="49"/>
      <c r="D636" s="49"/>
    </row>
    <row r="637" spans="2:4" ht="18" customHeight="1" x14ac:dyDescent="0.2">
      <c r="B637" s="49"/>
      <c r="C637" s="49"/>
      <c r="D637" s="49"/>
    </row>
    <row r="638" spans="2:4" ht="18" customHeight="1" x14ac:dyDescent="0.2">
      <c r="B638" s="49"/>
      <c r="C638" s="49"/>
      <c r="D638" s="49"/>
    </row>
    <row r="639" spans="2:4" ht="18" customHeight="1" x14ac:dyDescent="0.2">
      <c r="B639" s="49"/>
      <c r="C639" s="49"/>
      <c r="D639" s="49"/>
    </row>
    <row r="640" spans="2:4" ht="18" customHeight="1" x14ac:dyDescent="0.2">
      <c r="B640" s="49"/>
      <c r="C640" s="49"/>
      <c r="D640" s="49"/>
    </row>
    <row r="641" spans="2:4" ht="18" customHeight="1" x14ac:dyDescent="0.2">
      <c r="B641" s="49"/>
      <c r="C641" s="49"/>
      <c r="D641" s="49"/>
    </row>
    <row r="642" spans="2:4" ht="18" customHeight="1" x14ac:dyDescent="0.2">
      <c r="B642" s="49"/>
      <c r="C642" s="49"/>
      <c r="D642" s="49"/>
    </row>
    <row r="643" spans="2:4" ht="18" customHeight="1" x14ac:dyDescent="0.2">
      <c r="B643" s="49"/>
      <c r="C643" s="49"/>
      <c r="D643" s="49"/>
    </row>
    <row r="644" spans="2:4" ht="18" customHeight="1" x14ac:dyDescent="0.2">
      <c r="B644" s="49"/>
      <c r="C644" s="49"/>
      <c r="D644" s="49"/>
    </row>
    <row r="645" spans="2:4" ht="18" customHeight="1" x14ac:dyDescent="0.2">
      <c r="B645" s="49"/>
      <c r="C645" s="49"/>
      <c r="D645" s="49"/>
    </row>
    <row r="646" spans="2:4" ht="18" customHeight="1" x14ac:dyDescent="0.2">
      <c r="B646" s="49"/>
      <c r="C646" s="49"/>
      <c r="D646" s="49"/>
    </row>
    <row r="647" spans="2:4" ht="18" customHeight="1" x14ac:dyDescent="0.2">
      <c r="B647" s="49"/>
      <c r="C647" s="49"/>
      <c r="D647" s="49"/>
    </row>
    <row r="648" spans="2:4" ht="18" customHeight="1" x14ac:dyDescent="0.2">
      <c r="B648" s="49"/>
      <c r="C648" s="49"/>
      <c r="D648" s="49"/>
    </row>
    <row r="649" spans="2:4" ht="18" customHeight="1" x14ac:dyDescent="0.2">
      <c r="B649" s="49"/>
      <c r="C649" s="49"/>
      <c r="D649" s="49"/>
    </row>
    <row r="650" spans="2:4" ht="18" customHeight="1" x14ac:dyDescent="0.2">
      <c r="B650" s="49"/>
      <c r="C650" s="49"/>
      <c r="D650" s="49"/>
    </row>
    <row r="651" spans="2:4" ht="18" customHeight="1" x14ac:dyDescent="0.2">
      <c r="B651" s="49"/>
      <c r="C651" s="49"/>
      <c r="D651" s="49"/>
    </row>
    <row r="652" spans="2:4" ht="18" customHeight="1" x14ac:dyDescent="0.2">
      <c r="B652" s="49"/>
      <c r="C652" s="49"/>
      <c r="D652" s="49"/>
    </row>
    <row r="653" spans="2:4" ht="18" customHeight="1" x14ac:dyDescent="0.2">
      <c r="B653" s="49"/>
      <c r="C653" s="49"/>
      <c r="D653" s="49"/>
    </row>
    <row r="654" spans="2:4" ht="18" customHeight="1" x14ac:dyDescent="0.2">
      <c r="B654" s="49"/>
      <c r="C654" s="49"/>
      <c r="D654" s="49"/>
    </row>
    <row r="655" spans="2:4" ht="18" customHeight="1" x14ac:dyDescent="0.2">
      <c r="B655" s="49"/>
      <c r="C655" s="49"/>
      <c r="D655" s="49"/>
    </row>
    <row r="656" spans="2:4" ht="18" customHeight="1" x14ac:dyDescent="0.2">
      <c r="B656" s="49"/>
      <c r="C656" s="49"/>
      <c r="D656" s="49"/>
    </row>
    <row r="657" spans="2:4" ht="18" customHeight="1" x14ac:dyDescent="0.2">
      <c r="B657" s="49"/>
      <c r="C657" s="49"/>
      <c r="D657" s="49"/>
    </row>
    <row r="658" spans="2:4" ht="18" customHeight="1" x14ac:dyDescent="0.2">
      <c r="B658" s="49"/>
      <c r="C658" s="49"/>
      <c r="D658" s="49"/>
    </row>
    <row r="659" spans="2:4" ht="18" customHeight="1" x14ac:dyDescent="0.2">
      <c r="B659" s="49"/>
      <c r="C659" s="49"/>
      <c r="D659" s="49"/>
    </row>
    <row r="660" spans="2:4" ht="18" customHeight="1" x14ac:dyDescent="0.2">
      <c r="B660" s="49"/>
      <c r="C660" s="49"/>
      <c r="D660" s="49"/>
    </row>
    <row r="661" spans="2:4" ht="18" customHeight="1" x14ac:dyDescent="0.2">
      <c r="B661" s="49"/>
      <c r="C661" s="49"/>
      <c r="D661" s="49"/>
    </row>
    <row r="662" spans="2:4" ht="18" customHeight="1" x14ac:dyDescent="0.2">
      <c r="B662" s="49"/>
      <c r="C662" s="49"/>
      <c r="D662" s="49"/>
    </row>
    <row r="663" spans="2:4" ht="18" customHeight="1" x14ac:dyDescent="0.2">
      <c r="B663" s="49"/>
      <c r="C663" s="49"/>
      <c r="D663" s="49"/>
    </row>
    <row r="664" spans="2:4" ht="18" customHeight="1" x14ac:dyDescent="0.2">
      <c r="B664" s="49"/>
      <c r="C664" s="49"/>
      <c r="D664" s="49"/>
    </row>
    <row r="665" spans="2:4" ht="18" customHeight="1" x14ac:dyDescent="0.2">
      <c r="B665" s="49"/>
      <c r="C665" s="49"/>
      <c r="D665" s="49"/>
    </row>
    <row r="666" spans="2:4" ht="18" customHeight="1" x14ac:dyDescent="0.2">
      <c r="B666" s="49"/>
      <c r="C666" s="49"/>
      <c r="D666" s="49"/>
    </row>
    <row r="667" spans="2:4" ht="18" customHeight="1" x14ac:dyDescent="0.2">
      <c r="B667" s="49"/>
      <c r="C667" s="49"/>
      <c r="D667" s="49"/>
    </row>
    <row r="668" spans="2:4" ht="18" customHeight="1" x14ac:dyDescent="0.2">
      <c r="B668" s="49"/>
      <c r="C668" s="49"/>
      <c r="D668" s="49"/>
    </row>
    <row r="669" spans="2:4" ht="18" customHeight="1" x14ac:dyDescent="0.2">
      <c r="B669" s="49"/>
      <c r="C669" s="49"/>
      <c r="D669" s="49"/>
    </row>
    <row r="670" spans="2:4" ht="18" customHeight="1" x14ac:dyDescent="0.2">
      <c r="B670" s="49"/>
      <c r="C670" s="49"/>
      <c r="D670" s="49"/>
    </row>
    <row r="671" spans="2:4" ht="18" customHeight="1" x14ac:dyDescent="0.2">
      <c r="B671" s="49"/>
      <c r="C671" s="49"/>
      <c r="D671" s="49"/>
    </row>
    <row r="672" spans="2:4" ht="18" customHeight="1" x14ac:dyDescent="0.2">
      <c r="B672" s="49"/>
      <c r="C672" s="49"/>
      <c r="D672" s="49"/>
    </row>
    <row r="673" spans="2:4" ht="18" customHeight="1" x14ac:dyDescent="0.2">
      <c r="B673" s="49"/>
      <c r="C673" s="49"/>
      <c r="D673" s="49"/>
    </row>
    <row r="674" spans="2:4" ht="18" customHeight="1" x14ac:dyDescent="0.2">
      <c r="B674" s="49"/>
      <c r="C674" s="49"/>
      <c r="D674" s="49"/>
    </row>
    <row r="675" spans="2:4" ht="18" customHeight="1" x14ac:dyDescent="0.2">
      <c r="B675" s="49"/>
      <c r="C675" s="49"/>
      <c r="D675" s="49"/>
    </row>
    <row r="676" spans="2:4" ht="18" customHeight="1" x14ac:dyDescent="0.2">
      <c r="B676" s="49"/>
      <c r="C676" s="49"/>
      <c r="D676" s="49"/>
    </row>
    <row r="677" spans="2:4" ht="18" customHeight="1" x14ac:dyDescent="0.2">
      <c r="B677" s="49"/>
      <c r="C677" s="49"/>
      <c r="D677" s="49"/>
    </row>
    <row r="678" spans="2:4" ht="18" customHeight="1" x14ac:dyDescent="0.2">
      <c r="B678" s="49"/>
      <c r="C678" s="49"/>
      <c r="D678" s="49"/>
    </row>
    <row r="679" spans="2:4" ht="18" customHeight="1" x14ac:dyDescent="0.2">
      <c r="B679" s="49"/>
      <c r="C679" s="49"/>
      <c r="D679" s="49"/>
    </row>
    <row r="680" spans="2:4" ht="18" customHeight="1" x14ac:dyDescent="0.2">
      <c r="B680" s="49"/>
      <c r="C680" s="49"/>
      <c r="D680" s="49"/>
    </row>
    <row r="681" spans="2:4" ht="18" customHeight="1" x14ac:dyDescent="0.2">
      <c r="B681" s="49"/>
      <c r="C681" s="49"/>
      <c r="D681" s="49"/>
    </row>
    <row r="682" spans="2:4" ht="18" customHeight="1" x14ac:dyDescent="0.2">
      <c r="B682" s="49"/>
      <c r="C682" s="49"/>
      <c r="D682" s="49"/>
    </row>
    <row r="683" spans="2:4" ht="18" customHeight="1" x14ac:dyDescent="0.2">
      <c r="B683" s="49"/>
      <c r="C683" s="49"/>
      <c r="D683" s="49"/>
    </row>
    <row r="684" spans="2:4" ht="18" customHeight="1" x14ac:dyDescent="0.2">
      <c r="B684" s="49"/>
      <c r="C684" s="49"/>
      <c r="D684" s="49"/>
    </row>
    <row r="685" spans="2:4" ht="18" customHeight="1" x14ac:dyDescent="0.2">
      <c r="B685" s="49"/>
      <c r="C685" s="49"/>
      <c r="D685" s="49"/>
    </row>
    <row r="686" spans="2:4" ht="18" customHeight="1" x14ac:dyDescent="0.2">
      <c r="B686" s="49"/>
      <c r="C686" s="49"/>
      <c r="D686" s="49"/>
    </row>
    <row r="687" spans="2:4" ht="18" customHeight="1" x14ac:dyDescent="0.2">
      <c r="B687" s="49"/>
      <c r="C687" s="49"/>
      <c r="D687" s="49"/>
    </row>
    <row r="688" spans="2:4" ht="18" customHeight="1" x14ac:dyDescent="0.2">
      <c r="B688" s="49"/>
      <c r="C688" s="49"/>
      <c r="D688" s="49"/>
    </row>
    <row r="689" spans="2:4" ht="18" customHeight="1" x14ac:dyDescent="0.2">
      <c r="B689" s="49"/>
      <c r="C689" s="49"/>
      <c r="D689" s="49"/>
    </row>
    <row r="690" spans="2:4" ht="18" customHeight="1" x14ac:dyDescent="0.2">
      <c r="B690" s="49"/>
      <c r="C690" s="49"/>
      <c r="D690" s="49"/>
    </row>
    <row r="691" spans="2:4" ht="18" customHeight="1" x14ac:dyDescent="0.2">
      <c r="B691" s="49"/>
      <c r="C691" s="49"/>
      <c r="D691" s="49"/>
    </row>
    <row r="692" spans="2:4" ht="18" customHeight="1" x14ac:dyDescent="0.2">
      <c r="B692" s="49"/>
      <c r="C692" s="49"/>
      <c r="D692" s="49"/>
    </row>
    <row r="693" spans="2:4" ht="18" customHeight="1" x14ac:dyDescent="0.2">
      <c r="B693" s="49"/>
      <c r="C693" s="49"/>
      <c r="D693" s="49"/>
    </row>
    <row r="694" spans="2:4" ht="18" customHeight="1" x14ac:dyDescent="0.2">
      <c r="B694" s="49"/>
      <c r="C694" s="49"/>
      <c r="D694" s="49"/>
    </row>
    <row r="695" spans="2:4" ht="18" customHeight="1" x14ac:dyDescent="0.2">
      <c r="B695" s="49"/>
      <c r="C695" s="49"/>
      <c r="D695" s="49"/>
    </row>
    <row r="696" spans="2:4" ht="18" customHeight="1" x14ac:dyDescent="0.2">
      <c r="B696" s="49"/>
      <c r="C696" s="49"/>
      <c r="D696" s="49"/>
    </row>
    <row r="697" spans="2:4" ht="18" customHeight="1" x14ac:dyDescent="0.2">
      <c r="B697" s="49"/>
      <c r="C697" s="49"/>
      <c r="D697" s="49"/>
    </row>
    <row r="698" spans="2:4" ht="18" customHeight="1" x14ac:dyDescent="0.2">
      <c r="B698" s="49"/>
      <c r="C698" s="49"/>
      <c r="D698" s="49"/>
    </row>
    <row r="699" spans="2:4" ht="18" customHeight="1" x14ac:dyDescent="0.2">
      <c r="B699" s="49"/>
      <c r="C699" s="49"/>
      <c r="D699" s="49"/>
    </row>
    <row r="700" spans="2:4" ht="18" customHeight="1" x14ac:dyDescent="0.2">
      <c r="B700" s="49"/>
      <c r="C700" s="49"/>
      <c r="D700" s="49"/>
    </row>
    <row r="701" spans="2:4" ht="18" customHeight="1" x14ac:dyDescent="0.2">
      <c r="B701" s="49"/>
      <c r="C701" s="49"/>
      <c r="D701" s="49"/>
    </row>
    <row r="702" spans="2:4" ht="18" customHeight="1" x14ac:dyDescent="0.2">
      <c r="B702" s="49"/>
      <c r="C702" s="49"/>
      <c r="D702" s="49"/>
    </row>
    <row r="703" spans="2:4" ht="18" customHeight="1" x14ac:dyDescent="0.2">
      <c r="B703" s="49"/>
      <c r="C703" s="49"/>
      <c r="D703" s="49"/>
    </row>
    <row r="704" spans="2:4" ht="18" customHeight="1" x14ac:dyDescent="0.2">
      <c r="B704" s="49"/>
      <c r="C704" s="49"/>
      <c r="D704" s="49"/>
    </row>
    <row r="705" spans="2:4" ht="18" customHeight="1" x14ac:dyDescent="0.2">
      <c r="B705" s="49"/>
      <c r="C705" s="49"/>
      <c r="D705" s="49"/>
    </row>
    <row r="706" spans="2:4" ht="18" customHeight="1" x14ac:dyDescent="0.2">
      <c r="B706" s="49"/>
      <c r="C706" s="49"/>
      <c r="D706" s="49"/>
    </row>
    <row r="707" spans="2:4" ht="18" customHeight="1" x14ac:dyDescent="0.2">
      <c r="B707" s="49"/>
      <c r="C707" s="49"/>
      <c r="D707" s="49"/>
    </row>
    <row r="708" spans="2:4" ht="18" customHeight="1" x14ac:dyDescent="0.2">
      <c r="B708" s="49"/>
      <c r="C708" s="49"/>
      <c r="D708" s="49"/>
    </row>
    <row r="709" spans="2:4" ht="18" customHeight="1" x14ac:dyDescent="0.2">
      <c r="B709" s="49"/>
      <c r="C709" s="49"/>
      <c r="D709" s="49"/>
    </row>
    <row r="710" spans="2:4" ht="18" customHeight="1" x14ac:dyDescent="0.2">
      <c r="B710" s="49"/>
      <c r="C710" s="49"/>
      <c r="D710" s="49"/>
    </row>
    <row r="711" spans="2:4" ht="18" customHeight="1" x14ac:dyDescent="0.2">
      <c r="B711" s="49"/>
      <c r="C711" s="49"/>
      <c r="D711" s="49"/>
    </row>
    <row r="712" spans="2:4" ht="18" customHeight="1" x14ac:dyDescent="0.2">
      <c r="B712" s="49"/>
      <c r="C712" s="49"/>
      <c r="D712" s="49"/>
    </row>
    <row r="713" spans="2:4" ht="18" customHeight="1" x14ac:dyDescent="0.2">
      <c r="B713" s="49"/>
      <c r="C713" s="49"/>
      <c r="D713" s="49"/>
    </row>
    <row r="714" spans="2:4" ht="18" customHeight="1" x14ac:dyDescent="0.2">
      <c r="B714" s="49"/>
      <c r="C714" s="49"/>
      <c r="D714" s="49"/>
    </row>
    <row r="715" spans="2:4" ht="18" customHeight="1" x14ac:dyDescent="0.2">
      <c r="B715" s="49"/>
      <c r="C715" s="49"/>
      <c r="D715" s="49"/>
    </row>
    <row r="716" spans="2:4" ht="18" customHeight="1" x14ac:dyDescent="0.2">
      <c r="B716" s="49"/>
      <c r="C716" s="49"/>
      <c r="D716" s="49"/>
    </row>
    <row r="717" spans="2:4" ht="18" customHeight="1" x14ac:dyDescent="0.2">
      <c r="B717" s="49"/>
      <c r="C717" s="49"/>
      <c r="D717" s="49"/>
    </row>
    <row r="718" spans="2:4" ht="18" customHeight="1" x14ac:dyDescent="0.2">
      <c r="B718" s="49"/>
      <c r="C718" s="49"/>
      <c r="D718" s="49"/>
    </row>
    <row r="719" spans="2:4" ht="18" customHeight="1" x14ac:dyDescent="0.2">
      <c r="B719" s="49"/>
      <c r="C719" s="49"/>
      <c r="D719" s="49"/>
    </row>
    <row r="720" spans="2:4" ht="18" customHeight="1" x14ac:dyDescent="0.2">
      <c r="B720" s="49"/>
      <c r="C720" s="49"/>
      <c r="D720" s="49"/>
    </row>
    <row r="721" spans="2:4" ht="18" customHeight="1" x14ac:dyDescent="0.2">
      <c r="B721" s="49"/>
      <c r="C721" s="49"/>
      <c r="D721" s="49"/>
    </row>
    <row r="722" spans="2:4" ht="18" customHeight="1" x14ac:dyDescent="0.2">
      <c r="B722" s="49"/>
      <c r="C722" s="49"/>
      <c r="D722" s="49"/>
    </row>
    <row r="723" spans="2:4" ht="18" customHeight="1" x14ac:dyDescent="0.2">
      <c r="B723" s="49"/>
      <c r="C723" s="49"/>
      <c r="D723" s="49"/>
    </row>
    <row r="724" spans="2:4" ht="18" customHeight="1" x14ac:dyDescent="0.2">
      <c r="B724" s="49"/>
      <c r="C724" s="49"/>
      <c r="D724" s="49"/>
    </row>
    <row r="725" spans="2:4" ht="18" customHeight="1" x14ac:dyDescent="0.2">
      <c r="B725" s="49"/>
      <c r="C725" s="49"/>
      <c r="D725" s="49"/>
    </row>
    <row r="726" spans="2:4" ht="18" customHeight="1" x14ac:dyDescent="0.2">
      <c r="B726" s="49"/>
      <c r="C726" s="49"/>
      <c r="D726" s="49"/>
    </row>
    <row r="727" spans="2:4" ht="18" customHeight="1" x14ac:dyDescent="0.2">
      <c r="B727" s="49"/>
      <c r="C727" s="49"/>
      <c r="D727" s="49"/>
    </row>
    <row r="728" spans="2:4" ht="18" customHeight="1" x14ac:dyDescent="0.2">
      <c r="B728" s="49"/>
      <c r="C728" s="49"/>
      <c r="D728" s="49"/>
    </row>
    <row r="729" spans="2:4" ht="18" customHeight="1" x14ac:dyDescent="0.2">
      <c r="B729" s="49"/>
      <c r="C729" s="49"/>
      <c r="D729" s="49"/>
    </row>
    <row r="730" spans="2:4" ht="18" customHeight="1" x14ac:dyDescent="0.2">
      <c r="B730" s="49"/>
      <c r="C730" s="49"/>
      <c r="D730" s="49"/>
    </row>
    <row r="731" spans="2:4" ht="18" customHeight="1" x14ac:dyDescent="0.2">
      <c r="B731" s="49"/>
      <c r="C731" s="49"/>
      <c r="D731" s="49"/>
    </row>
    <row r="732" spans="2:4" ht="18" customHeight="1" x14ac:dyDescent="0.2">
      <c r="B732" s="49"/>
      <c r="C732" s="49"/>
      <c r="D732" s="49"/>
    </row>
    <row r="733" spans="2:4" ht="18" customHeight="1" x14ac:dyDescent="0.2">
      <c r="B733" s="49"/>
      <c r="C733" s="49"/>
      <c r="D733" s="49"/>
    </row>
    <row r="734" spans="2:4" ht="18" customHeight="1" x14ac:dyDescent="0.2">
      <c r="B734" s="49"/>
      <c r="C734" s="49"/>
      <c r="D734" s="49"/>
    </row>
    <row r="735" spans="2:4" ht="18" customHeight="1" x14ac:dyDescent="0.2">
      <c r="B735" s="49"/>
      <c r="C735" s="49"/>
      <c r="D735" s="49"/>
    </row>
    <row r="736" spans="2:4" ht="18" customHeight="1" x14ac:dyDescent="0.2">
      <c r="B736" s="49"/>
      <c r="C736" s="49"/>
      <c r="D736" s="49"/>
    </row>
    <row r="737" spans="2:4" ht="18" customHeight="1" x14ac:dyDescent="0.2">
      <c r="B737" s="49"/>
      <c r="C737" s="49"/>
      <c r="D737" s="49"/>
    </row>
    <row r="738" spans="2:4" ht="18" customHeight="1" x14ac:dyDescent="0.2">
      <c r="B738" s="49"/>
      <c r="C738" s="49"/>
      <c r="D738" s="49"/>
    </row>
    <row r="739" spans="2:4" ht="18" customHeight="1" x14ac:dyDescent="0.2">
      <c r="B739" s="49"/>
      <c r="C739" s="49"/>
      <c r="D739" s="49"/>
    </row>
    <row r="740" spans="2:4" ht="18" customHeight="1" x14ac:dyDescent="0.2">
      <c r="B740" s="49"/>
      <c r="C740" s="49"/>
      <c r="D740" s="49"/>
    </row>
    <row r="741" spans="2:4" ht="18" customHeight="1" x14ac:dyDescent="0.2">
      <c r="B741" s="49"/>
      <c r="C741" s="49"/>
      <c r="D741" s="49"/>
    </row>
    <row r="742" spans="2:4" ht="18" customHeight="1" x14ac:dyDescent="0.2">
      <c r="B742" s="49"/>
      <c r="C742" s="49"/>
      <c r="D742" s="49"/>
    </row>
    <row r="743" spans="2:4" ht="18" customHeight="1" x14ac:dyDescent="0.2">
      <c r="B743" s="49"/>
      <c r="C743" s="49"/>
      <c r="D743" s="49"/>
    </row>
    <row r="744" spans="2:4" ht="18" customHeight="1" x14ac:dyDescent="0.2">
      <c r="B744" s="49"/>
      <c r="C744" s="49"/>
      <c r="D744" s="49"/>
    </row>
    <row r="745" spans="2:4" ht="18" customHeight="1" x14ac:dyDescent="0.2">
      <c r="B745" s="49"/>
      <c r="C745" s="49"/>
      <c r="D745" s="49"/>
    </row>
    <row r="746" spans="2:4" ht="18" customHeight="1" x14ac:dyDescent="0.2">
      <c r="B746" s="49"/>
      <c r="C746" s="49"/>
      <c r="D746" s="49"/>
    </row>
    <row r="747" spans="2:4" ht="18" customHeight="1" x14ac:dyDescent="0.2">
      <c r="B747" s="49"/>
      <c r="C747" s="49"/>
      <c r="D747" s="49"/>
    </row>
    <row r="748" spans="2:4" ht="18" customHeight="1" x14ac:dyDescent="0.2">
      <c r="B748" s="49"/>
      <c r="C748" s="49"/>
      <c r="D748" s="49"/>
    </row>
    <row r="749" spans="2:4" ht="18" customHeight="1" x14ac:dyDescent="0.2">
      <c r="B749" s="49"/>
      <c r="C749" s="49"/>
      <c r="D749" s="49"/>
    </row>
    <row r="750" spans="2:4" ht="18" customHeight="1" x14ac:dyDescent="0.2">
      <c r="B750" s="49"/>
      <c r="C750" s="49"/>
      <c r="D750" s="49"/>
    </row>
    <row r="751" spans="2:4" ht="18" customHeight="1" x14ac:dyDescent="0.2">
      <c r="B751" s="49"/>
      <c r="C751" s="49"/>
      <c r="D751" s="49"/>
    </row>
    <row r="752" spans="2:4" ht="18" customHeight="1" x14ac:dyDescent="0.2">
      <c r="B752" s="49"/>
      <c r="C752" s="49"/>
      <c r="D752" s="49"/>
    </row>
    <row r="753" spans="2:4" ht="18" customHeight="1" x14ac:dyDescent="0.2">
      <c r="B753" s="49"/>
      <c r="C753" s="49"/>
      <c r="D753" s="49"/>
    </row>
    <row r="754" spans="2:4" ht="18" customHeight="1" x14ac:dyDescent="0.2">
      <c r="B754" s="49"/>
      <c r="C754" s="49"/>
      <c r="D754" s="49"/>
    </row>
    <row r="755" spans="2:4" ht="18" customHeight="1" x14ac:dyDescent="0.2">
      <c r="B755" s="49"/>
      <c r="C755" s="49"/>
      <c r="D755" s="49"/>
    </row>
    <row r="756" spans="2:4" ht="18" customHeight="1" x14ac:dyDescent="0.2">
      <c r="B756" s="49"/>
      <c r="C756" s="49"/>
      <c r="D756" s="49"/>
    </row>
    <row r="757" spans="2:4" ht="18" customHeight="1" x14ac:dyDescent="0.2">
      <c r="B757" s="49"/>
      <c r="C757" s="49"/>
      <c r="D757" s="49"/>
    </row>
    <row r="758" spans="2:4" ht="18" customHeight="1" x14ac:dyDescent="0.2">
      <c r="B758" s="49"/>
      <c r="C758" s="49"/>
      <c r="D758" s="49"/>
    </row>
    <row r="759" spans="2:4" ht="18" customHeight="1" x14ac:dyDescent="0.2">
      <c r="B759" s="49"/>
      <c r="C759" s="49"/>
      <c r="D759" s="49"/>
    </row>
    <row r="760" spans="2:4" ht="18" customHeight="1" x14ac:dyDescent="0.2">
      <c r="B760" s="49"/>
      <c r="C760" s="49"/>
      <c r="D760" s="49"/>
    </row>
    <row r="761" spans="2:4" ht="18" customHeight="1" x14ac:dyDescent="0.2">
      <c r="B761" s="49"/>
      <c r="C761" s="49"/>
      <c r="D761" s="49"/>
    </row>
    <row r="762" spans="2:4" ht="18" customHeight="1" x14ac:dyDescent="0.2">
      <c r="B762" s="49"/>
      <c r="C762" s="49"/>
      <c r="D762" s="49"/>
    </row>
    <row r="763" spans="2:4" ht="18" customHeight="1" x14ac:dyDescent="0.2">
      <c r="B763" s="49"/>
      <c r="C763" s="49"/>
      <c r="D763" s="49"/>
    </row>
    <row r="764" spans="2:4" ht="18" customHeight="1" x14ac:dyDescent="0.2">
      <c r="B764" s="49"/>
      <c r="C764" s="49"/>
      <c r="D764" s="49"/>
    </row>
    <row r="765" spans="2:4" ht="18" customHeight="1" x14ac:dyDescent="0.2">
      <c r="B765" s="49"/>
      <c r="C765" s="49"/>
      <c r="D765" s="49"/>
    </row>
    <row r="766" spans="2:4" ht="18" customHeight="1" x14ac:dyDescent="0.2">
      <c r="B766" s="49"/>
      <c r="C766" s="49"/>
      <c r="D766" s="49"/>
    </row>
    <row r="767" spans="2:4" ht="18" customHeight="1" x14ac:dyDescent="0.2">
      <c r="B767" s="49"/>
      <c r="C767" s="49"/>
      <c r="D767" s="49"/>
    </row>
    <row r="768" spans="2:4" ht="18" customHeight="1" x14ac:dyDescent="0.2">
      <c r="B768" s="49"/>
      <c r="C768" s="49"/>
      <c r="D768" s="49"/>
    </row>
    <row r="769" spans="2:4" ht="18" customHeight="1" x14ac:dyDescent="0.2">
      <c r="B769" s="49"/>
      <c r="C769" s="49"/>
      <c r="D769" s="49"/>
    </row>
    <row r="770" spans="2:4" ht="18" customHeight="1" x14ac:dyDescent="0.2">
      <c r="B770" s="49"/>
      <c r="C770" s="49"/>
      <c r="D770" s="49"/>
    </row>
    <row r="771" spans="2:4" ht="18" customHeight="1" x14ac:dyDescent="0.2">
      <c r="B771" s="49"/>
      <c r="C771" s="49"/>
      <c r="D771" s="49"/>
    </row>
    <row r="772" spans="2:4" ht="18" customHeight="1" x14ac:dyDescent="0.2">
      <c r="B772" s="49"/>
      <c r="C772" s="49"/>
      <c r="D772" s="49"/>
    </row>
    <row r="773" spans="2:4" ht="18" customHeight="1" x14ac:dyDescent="0.2">
      <c r="B773" s="49"/>
      <c r="C773" s="49"/>
      <c r="D773" s="49"/>
    </row>
    <row r="774" spans="2:4" ht="18" customHeight="1" x14ac:dyDescent="0.2">
      <c r="B774" s="49"/>
      <c r="C774" s="49"/>
      <c r="D774" s="49"/>
    </row>
    <row r="775" spans="2:4" ht="18" customHeight="1" x14ac:dyDescent="0.2">
      <c r="B775" s="49"/>
      <c r="C775" s="49"/>
      <c r="D775" s="49"/>
    </row>
    <row r="776" spans="2:4" ht="18" customHeight="1" x14ac:dyDescent="0.2">
      <c r="B776" s="49"/>
      <c r="C776" s="49"/>
      <c r="D776" s="49"/>
    </row>
    <row r="777" spans="2:4" ht="18" customHeight="1" x14ac:dyDescent="0.2">
      <c r="B777" s="49"/>
      <c r="C777" s="49"/>
      <c r="D777" s="49"/>
    </row>
    <row r="778" spans="2:4" ht="18" customHeight="1" x14ac:dyDescent="0.2">
      <c r="B778" s="49"/>
      <c r="C778" s="49"/>
      <c r="D778" s="49"/>
    </row>
    <row r="779" spans="2:4" ht="18" customHeight="1" x14ac:dyDescent="0.2">
      <c r="B779" s="49"/>
      <c r="C779" s="49"/>
      <c r="D779" s="49"/>
    </row>
    <row r="780" spans="2:4" ht="18" customHeight="1" x14ac:dyDescent="0.2">
      <c r="B780" s="49"/>
      <c r="C780" s="49"/>
      <c r="D780" s="49"/>
    </row>
    <row r="781" spans="2:4" ht="18" customHeight="1" x14ac:dyDescent="0.2">
      <c r="B781" s="49"/>
      <c r="C781" s="49"/>
      <c r="D781" s="49"/>
    </row>
    <row r="782" spans="2:4" ht="18" customHeight="1" x14ac:dyDescent="0.2">
      <c r="B782" s="49"/>
      <c r="C782" s="49"/>
      <c r="D782" s="49"/>
    </row>
    <row r="783" spans="2:4" ht="18" customHeight="1" x14ac:dyDescent="0.2">
      <c r="B783" s="49"/>
      <c r="C783" s="49"/>
      <c r="D783" s="49"/>
    </row>
    <row r="784" spans="2:4" ht="18" customHeight="1" x14ac:dyDescent="0.2">
      <c r="B784" s="49"/>
      <c r="C784" s="49"/>
      <c r="D784" s="49"/>
    </row>
    <row r="785" spans="2:4" ht="18" customHeight="1" x14ac:dyDescent="0.2">
      <c r="B785" s="49"/>
      <c r="C785" s="49"/>
      <c r="D785" s="49"/>
    </row>
    <row r="786" spans="2:4" ht="18" customHeight="1" x14ac:dyDescent="0.2">
      <c r="B786" s="49"/>
      <c r="C786" s="49"/>
      <c r="D786" s="49"/>
    </row>
    <row r="787" spans="2:4" ht="18" customHeight="1" x14ac:dyDescent="0.2">
      <c r="B787" s="49"/>
      <c r="C787" s="49"/>
      <c r="D787" s="49"/>
    </row>
    <row r="788" spans="2:4" ht="18" customHeight="1" x14ac:dyDescent="0.2">
      <c r="B788" s="49"/>
      <c r="C788" s="49"/>
      <c r="D788" s="49"/>
    </row>
    <row r="789" spans="2:4" ht="18" customHeight="1" x14ac:dyDescent="0.2">
      <c r="B789" s="49"/>
      <c r="C789" s="49"/>
      <c r="D789" s="49"/>
    </row>
    <row r="790" spans="2:4" ht="18" customHeight="1" x14ac:dyDescent="0.2">
      <c r="B790" s="49"/>
      <c r="C790" s="49"/>
      <c r="D790" s="49"/>
    </row>
    <row r="791" spans="2:4" ht="18" customHeight="1" x14ac:dyDescent="0.2">
      <c r="B791" s="49"/>
      <c r="C791" s="49"/>
      <c r="D791" s="49"/>
    </row>
    <row r="792" spans="2:4" ht="18" customHeight="1" x14ac:dyDescent="0.2">
      <c r="B792" s="49"/>
      <c r="C792" s="49"/>
      <c r="D792" s="49"/>
    </row>
    <row r="793" spans="2:4" ht="18" customHeight="1" x14ac:dyDescent="0.2">
      <c r="B793" s="49"/>
      <c r="C793" s="49"/>
      <c r="D793" s="49"/>
    </row>
    <row r="794" spans="2:4" ht="18" customHeight="1" x14ac:dyDescent="0.2">
      <c r="B794" s="49"/>
      <c r="C794" s="49"/>
      <c r="D794" s="49"/>
    </row>
    <row r="795" spans="2:4" ht="18" customHeight="1" x14ac:dyDescent="0.2">
      <c r="B795" s="49"/>
      <c r="C795" s="49"/>
      <c r="D795" s="49"/>
    </row>
    <row r="796" spans="2:4" ht="18" customHeight="1" x14ac:dyDescent="0.2">
      <c r="B796" s="49"/>
      <c r="C796" s="49"/>
      <c r="D796" s="49"/>
    </row>
    <row r="797" spans="2:4" ht="18" customHeight="1" x14ac:dyDescent="0.2">
      <c r="B797" s="49"/>
      <c r="C797" s="49"/>
      <c r="D797" s="49"/>
    </row>
    <row r="798" spans="2:4" ht="18" customHeight="1" x14ac:dyDescent="0.2">
      <c r="B798" s="49"/>
      <c r="C798" s="49"/>
      <c r="D798" s="49"/>
    </row>
    <row r="799" spans="2:4" ht="18" customHeight="1" x14ac:dyDescent="0.2">
      <c r="B799" s="49"/>
      <c r="C799" s="49"/>
      <c r="D799" s="49"/>
    </row>
    <row r="800" spans="2:4" ht="18" customHeight="1" x14ac:dyDescent="0.2">
      <c r="B800" s="49"/>
      <c r="C800" s="49"/>
      <c r="D800" s="49"/>
    </row>
    <row r="801" spans="2:4" ht="18" customHeight="1" x14ac:dyDescent="0.2">
      <c r="B801" s="49"/>
      <c r="C801" s="49"/>
      <c r="D801" s="49"/>
    </row>
    <row r="802" spans="2:4" ht="18" customHeight="1" x14ac:dyDescent="0.2">
      <c r="B802" s="49"/>
      <c r="C802" s="49"/>
      <c r="D802" s="49"/>
    </row>
    <row r="803" spans="2:4" ht="18" customHeight="1" x14ac:dyDescent="0.2">
      <c r="B803" s="49"/>
      <c r="C803" s="49"/>
      <c r="D803" s="49"/>
    </row>
    <row r="804" spans="2:4" ht="18" customHeight="1" x14ac:dyDescent="0.2">
      <c r="B804" s="49"/>
      <c r="C804" s="49"/>
      <c r="D804" s="49"/>
    </row>
    <row r="805" spans="2:4" ht="18" customHeight="1" x14ac:dyDescent="0.2">
      <c r="B805" s="49"/>
      <c r="C805" s="49"/>
      <c r="D805" s="49"/>
    </row>
    <row r="806" spans="2:4" ht="18" customHeight="1" x14ac:dyDescent="0.2">
      <c r="B806" s="49"/>
      <c r="C806" s="49"/>
      <c r="D806" s="49"/>
    </row>
    <row r="807" spans="2:4" ht="18" customHeight="1" x14ac:dyDescent="0.2">
      <c r="B807" s="49"/>
      <c r="C807" s="49"/>
      <c r="D807" s="49"/>
    </row>
    <row r="808" spans="2:4" ht="18" customHeight="1" x14ac:dyDescent="0.2">
      <c r="B808" s="49"/>
      <c r="C808" s="49"/>
      <c r="D808" s="49"/>
    </row>
    <row r="809" spans="2:4" ht="18" customHeight="1" x14ac:dyDescent="0.2">
      <c r="B809" s="49"/>
      <c r="C809" s="49"/>
      <c r="D809" s="49"/>
    </row>
    <row r="810" spans="2:4" ht="18" customHeight="1" x14ac:dyDescent="0.2">
      <c r="B810" s="49"/>
      <c r="C810" s="49"/>
      <c r="D810" s="49"/>
    </row>
    <row r="811" spans="2:4" ht="18" customHeight="1" x14ac:dyDescent="0.2">
      <c r="B811" s="49"/>
      <c r="C811" s="49"/>
      <c r="D811" s="49"/>
    </row>
    <row r="812" spans="2:4" ht="18" customHeight="1" x14ac:dyDescent="0.2">
      <c r="B812" s="49"/>
      <c r="C812" s="49"/>
      <c r="D812" s="49"/>
    </row>
    <row r="813" spans="2:4" ht="18" customHeight="1" x14ac:dyDescent="0.2">
      <c r="B813" s="49"/>
      <c r="C813" s="49"/>
      <c r="D813" s="49"/>
    </row>
    <row r="814" spans="2:4" ht="18" customHeight="1" x14ac:dyDescent="0.2">
      <c r="B814" s="49"/>
      <c r="C814" s="49"/>
      <c r="D814" s="49"/>
    </row>
    <row r="815" spans="2:4" ht="18" customHeight="1" x14ac:dyDescent="0.2">
      <c r="B815" s="49"/>
      <c r="C815" s="49"/>
      <c r="D815" s="49"/>
    </row>
    <row r="816" spans="2:4" ht="18" customHeight="1" x14ac:dyDescent="0.2">
      <c r="B816" s="49"/>
      <c r="C816" s="49"/>
      <c r="D816" s="49"/>
    </row>
    <row r="817" spans="2:4" ht="18" customHeight="1" x14ac:dyDescent="0.2">
      <c r="B817" s="49"/>
      <c r="C817" s="49"/>
      <c r="D817" s="49"/>
    </row>
    <row r="818" spans="2:4" ht="18" customHeight="1" x14ac:dyDescent="0.2">
      <c r="B818" s="49"/>
      <c r="C818" s="49"/>
      <c r="D818" s="49"/>
    </row>
    <row r="819" spans="2:4" ht="18" customHeight="1" x14ac:dyDescent="0.2">
      <c r="B819" s="49"/>
      <c r="C819" s="49"/>
      <c r="D819" s="49"/>
    </row>
    <row r="820" spans="2:4" ht="18" customHeight="1" x14ac:dyDescent="0.2">
      <c r="B820" s="49"/>
      <c r="C820" s="49"/>
      <c r="D820" s="49"/>
    </row>
    <row r="821" spans="2:4" ht="18" customHeight="1" x14ac:dyDescent="0.2">
      <c r="B821" s="49"/>
      <c r="C821" s="49"/>
      <c r="D821" s="49"/>
    </row>
    <row r="822" spans="2:4" ht="18" customHeight="1" x14ac:dyDescent="0.2">
      <c r="B822" s="49"/>
      <c r="C822" s="49"/>
      <c r="D822" s="49"/>
    </row>
    <row r="823" spans="2:4" ht="18" customHeight="1" x14ac:dyDescent="0.2">
      <c r="B823" s="49"/>
      <c r="C823" s="49"/>
      <c r="D823" s="49"/>
    </row>
    <row r="824" spans="2:4" ht="18" customHeight="1" x14ac:dyDescent="0.2">
      <c r="B824" s="49"/>
      <c r="C824" s="49"/>
      <c r="D824" s="49"/>
    </row>
    <row r="825" spans="2:4" ht="18" customHeight="1" x14ac:dyDescent="0.2">
      <c r="B825" s="49"/>
      <c r="C825" s="49"/>
      <c r="D825" s="49"/>
    </row>
    <row r="826" spans="2:4" ht="18" customHeight="1" x14ac:dyDescent="0.2">
      <c r="B826" s="49"/>
      <c r="C826" s="49"/>
      <c r="D826" s="49"/>
    </row>
    <row r="827" spans="2:4" ht="18" customHeight="1" x14ac:dyDescent="0.2">
      <c r="B827" s="49"/>
      <c r="C827" s="49"/>
      <c r="D827" s="49"/>
    </row>
    <row r="828" spans="2:4" ht="18" customHeight="1" x14ac:dyDescent="0.2">
      <c r="B828" s="49"/>
      <c r="C828" s="49"/>
      <c r="D828" s="49"/>
    </row>
    <row r="829" spans="2:4" ht="18" customHeight="1" x14ac:dyDescent="0.2">
      <c r="B829" s="49"/>
      <c r="C829" s="49"/>
      <c r="D829" s="49"/>
    </row>
    <row r="830" spans="2:4" ht="18" customHeight="1" x14ac:dyDescent="0.2">
      <c r="B830" s="49"/>
      <c r="C830" s="49"/>
      <c r="D830" s="49"/>
    </row>
    <row r="831" spans="2:4" ht="18" customHeight="1" x14ac:dyDescent="0.2">
      <c r="B831" s="49"/>
      <c r="C831" s="49"/>
      <c r="D831" s="49"/>
    </row>
    <row r="832" spans="2:4" ht="18" customHeight="1" x14ac:dyDescent="0.2">
      <c r="B832" s="49"/>
      <c r="C832" s="49"/>
      <c r="D832" s="49"/>
    </row>
    <row r="833" spans="2:4" ht="18" customHeight="1" x14ac:dyDescent="0.2">
      <c r="B833" s="49"/>
      <c r="C833" s="49"/>
      <c r="D833" s="49"/>
    </row>
    <row r="834" spans="2:4" ht="18" customHeight="1" x14ac:dyDescent="0.2">
      <c r="B834" s="49"/>
      <c r="C834" s="49"/>
      <c r="D834" s="49"/>
    </row>
    <row r="835" spans="2:4" ht="18" customHeight="1" x14ac:dyDescent="0.2">
      <c r="B835" s="49"/>
      <c r="C835" s="49"/>
      <c r="D835" s="49"/>
    </row>
    <row r="836" spans="2:4" ht="18" customHeight="1" x14ac:dyDescent="0.2">
      <c r="B836" s="49"/>
      <c r="C836" s="49"/>
      <c r="D836" s="49"/>
    </row>
    <row r="837" spans="2:4" ht="18" customHeight="1" x14ac:dyDescent="0.2">
      <c r="B837" s="49"/>
      <c r="C837" s="49"/>
      <c r="D837" s="49"/>
    </row>
    <row r="838" spans="2:4" ht="18" customHeight="1" x14ac:dyDescent="0.2">
      <c r="B838" s="49"/>
      <c r="C838" s="49"/>
      <c r="D838" s="49"/>
    </row>
    <row r="839" spans="2:4" ht="18" customHeight="1" x14ac:dyDescent="0.2">
      <c r="B839" s="49"/>
      <c r="C839" s="49"/>
      <c r="D839" s="49"/>
    </row>
    <row r="840" spans="2:4" ht="18" customHeight="1" x14ac:dyDescent="0.2">
      <c r="B840" s="49"/>
      <c r="C840" s="49"/>
      <c r="D840" s="49"/>
    </row>
    <row r="841" spans="2:4" ht="18" customHeight="1" x14ac:dyDescent="0.2">
      <c r="B841" s="49"/>
      <c r="C841" s="49"/>
      <c r="D841" s="49"/>
    </row>
    <row r="842" spans="2:4" ht="18" customHeight="1" x14ac:dyDescent="0.2">
      <c r="B842" s="49"/>
      <c r="C842" s="49"/>
      <c r="D842" s="49"/>
    </row>
    <row r="843" spans="2:4" ht="18" customHeight="1" x14ac:dyDescent="0.2">
      <c r="B843" s="49"/>
      <c r="C843" s="49"/>
      <c r="D843" s="49"/>
    </row>
    <row r="844" spans="2:4" ht="18" customHeight="1" x14ac:dyDescent="0.2">
      <c r="B844" s="49"/>
      <c r="C844" s="49"/>
      <c r="D844" s="49"/>
    </row>
    <row r="845" spans="2:4" ht="18" customHeight="1" x14ac:dyDescent="0.2">
      <c r="B845" s="49"/>
      <c r="C845" s="49"/>
      <c r="D845" s="49"/>
    </row>
    <row r="846" spans="2:4" ht="18" customHeight="1" x14ac:dyDescent="0.2">
      <c r="B846" s="49"/>
      <c r="C846" s="49"/>
      <c r="D846" s="49"/>
    </row>
    <row r="847" spans="2:4" ht="18" customHeight="1" x14ac:dyDescent="0.2">
      <c r="B847" s="49"/>
      <c r="C847" s="49"/>
      <c r="D847" s="49"/>
    </row>
    <row r="848" spans="2:4" ht="18" customHeight="1" x14ac:dyDescent="0.2">
      <c r="B848" s="49"/>
      <c r="C848" s="49"/>
      <c r="D848" s="49"/>
    </row>
    <row r="849" spans="2:4" ht="18" customHeight="1" x14ac:dyDescent="0.2">
      <c r="B849" s="49"/>
      <c r="C849" s="49"/>
      <c r="D849" s="49"/>
    </row>
    <row r="850" spans="2:4" ht="18" customHeight="1" x14ac:dyDescent="0.2">
      <c r="B850" s="49"/>
      <c r="C850" s="49"/>
      <c r="D850" s="49"/>
    </row>
    <row r="851" spans="2:4" ht="18" customHeight="1" x14ac:dyDescent="0.2">
      <c r="B851" s="49"/>
      <c r="C851" s="49"/>
      <c r="D851" s="49"/>
    </row>
    <row r="852" spans="2:4" ht="18" customHeight="1" x14ac:dyDescent="0.2">
      <c r="B852" s="49"/>
      <c r="C852" s="49"/>
      <c r="D852" s="49"/>
    </row>
    <row r="853" spans="2:4" ht="18" customHeight="1" x14ac:dyDescent="0.2">
      <c r="B853" s="49"/>
      <c r="C853" s="49"/>
      <c r="D853" s="49"/>
    </row>
    <row r="854" spans="2:4" ht="18" customHeight="1" x14ac:dyDescent="0.2">
      <c r="B854" s="49"/>
      <c r="C854" s="49"/>
      <c r="D854" s="49"/>
    </row>
    <row r="855" spans="2:4" ht="18" customHeight="1" x14ac:dyDescent="0.2">
      <c r="B855" s="49"/>
      <c r="C855" s="49"/>
      <c r="D855" s="49"/>
    </row>
    <row r="856" spans="2:4" ht="18" customHeight="1" x14ac:dyDescent="0.2">
      <c r="B856" s="49"/>
      <c r="C856" s="49"/>
      <c r="D856" s="49"/>
    </row>
    <row r="857" spans="2:4" ht="18" customHeight="1" x14ac:dyDescent="0.2">
      <c r="B857" s="49"/>
      <c r="C857" s="49"/>
      <c r="D857" s="49"/>
    </row>
    <row r="858" spans="2:4" ht="18" customHeight="1" x14ac:dyDescent="0.2">
      <c r="B858" s="49"/>
      <c r="C858" s="49"/>
      <c r="D858" s="49"/>
    </row>
    <row r="859" spans="2:4" ht="18" customHeight="1" x14ac:dyDescent="0.2">
      <c r="B859" s="49"/>
      <c r="C859" s="49"/>
      <c r="D859" s="49"/>
    </row>
    <row r="860" spans="2:4" ht="18" customHeight="1" x14ac:dyDescent="0.2">
      <c r="B860" s="49"/>
      <c r="C860" s="49"/>
      <c r="D860" s="49"/>
    </row>
    <row r="861" spans="2:4" ht="18" customHeight="1" x14ac:dyDescent="0.2">
      <c r="B861" s="49"/>
      <c r="C861" s="49"/>
      <c r="D861" s="49"/>
    </row>
    <row r="862" spans="2:4" ht="18" customHeight="1" x14ac:dyDescent="0.2">
      <c r="B862" s="49"/>
      <c r="C862" s="49"/>
      <c r="D862" s="49"/>
    </row>
    <row r="863" spans="2:4" ht="18" customHeight="1" x14ac:dyDescent="0.2">
      <c r="B863" s="49"/>
      <c r="C863" s="49"/>
      <c r="D863" s="49"/>
    </row>
    <row r="864" spans="2:4" ht="18" customHeight="1" x14ac:dyDescent="0.2">
      <c r="B864" s="49"/>
      <c r="C864" s="49"/>
      <c r="D864" s="49"/>
    </row>
    <row r="865" spans="2:4" ht="18" customHeight="1" x14ac:dyDescent="0.2">
      <c r="B865" s="49"/>
      <c r="C865" s="49"/>
      <c r="D865" s="49"/>
    </row>
    <row r="866" spans="2:4" ht="18" customHeight="1" x14ac:dyDescent="0.2">
      <c r="B866" s="49"/>
      <c r="C866" s="49"/>
      <c r="D866" s="49"/>
    </row>
    <row r="867" spans="2:4" ht="18" customHeight="1" x14ac:dyDescent="0.2">
      <c r="B867" s="49"/>
      <c r="C867" s="49"/>
      <c r="D867" s="49"/>
    </row>
    <row r="868" spans="2:4" ht="18" customHeight="1" x14ac:dyDescent="0.2">
      <c r="B868" s="49"/>
      <c r="C868" s="49"/>
      <c r="D868" s="49"/>
    </row>
    <row r="869" spans="2:4" ht="18" customHeight="1" x14ac:dyDescent="0.2">
      <c r="B869" s="49"/>
      <c r="C869" s="49"/>
      <c r="D869" s="49"/>
    </row>
    <row r="870" spans="2:4" ht="18" customHeight="1" x14ac:dyDescent="0.2">
      <c r="B870" s="49"/>
      <c r="C870" s="49"/>
      <c r="D870" s="49"/>
    </row>
    <row r="871" spans="2:4" ht="18" customHeight="1" x14ac:dyDescent="0.2">
      <c r="B871" s="49"/>
      <c r="C871" s="49"/>
      <c r="D871" s="49"/>
    </row>
    <row r="872" spans="2:4" ht="18" customHeight="1" x14ac:dyDescent="0.2">
      <c r="B872" s="49"/>
      <c r="C872" s="49"/>
      <c r="D872" s="49"/>
    </row>
    <row r="873" spans="2:4" ht="18" customHeight="1" x14ac:dyDescent="0.2">
      <c r="B873" s="49"/>
      <c r="C873" s="49"/>
      <c r="D873" s="49"/>
    </row>
    <row r="874" spans="2:4" ht="18" customHeight="1" x14ac:dyDescent="0.2">
      <c r="B874" s="49"/>
      <c r="C874" s="49"/>
      <c r="D874" s="49"/>
    </row>
    <row r="875" spans="2:4" ht="18" customHeight="1" x14ac:dyDescent="0.2">
      <c r="B875" s="49"/>
      <c r="C875" s="49"/>
      <c r="D875" s="49"/>
    </row>
    <row r="876" spans="2:4" ht="18" customHeight="1" x14ac:dyDescent="0.2">
      <c r="B876" s="49"/>
      <c r="C876" s="49"/>
      <c r="D876" s="49"/>
    </row>
    <row r="877" spans="2:4" ht="18" customHeight="1" x14ac:dyDescent="0.2">
      <c r="B877" s="49"/>
      <c r="C877" s="49"/>
      <c r="D877" s="49"/>
    </row>
    <row r="878" spans="2:4" ht="18" customHeight="1" x14ac:dyDescent="0.2">
      <c r="B878" s="49"/>
      <c r="C878" s="49"/>
      <c r="D878" s="49"/>
    </row>
    <row r="879" spans="2:4" ht="18" customHeight="1" x14ac:dyDescent="0.2">
      <c r="B879" s="49"/>
      <c r="C879" s="49"/>
      <c r="D879" s="49"/>
    </row>
    <row r="880" spans="2:4" ht="18" customHeight="1" x14ac:dyDescent="0.2">
      <c r="B880" s="49"/>
      <c r="C880" s="49"/>
      <c r="D880" s="49"/>
    </row>
    <row r="881" spans="2:4" ht="18" customHeight="1" x14ac:dyDescent="0.2">
      <c r="B881" s="49"/>
      <c r="C881" s="49"/>
      <c r="D881" s="49"/>
    </row>
    <row r="882" spans="2:4" ht="18" customHeight="1" x14ac:dyDescent="0.2">
      <c r="B882" s="49"/>
      <c r="C882" s="49"/>
      <c r="D882" s="49"/>
    </row>
    <row r="883" spans="2:4" ht="18" customHeight="1" x14ac:dyDescent="0.2">
      <c r="B883" s="49"/>
      <c r="C883" s="49"/>
      <c r="D883" s="49"/>
    </row>
    <row r="884" spans="2:4" ht="18" customHeight="1" x14ac:dyDescent="0.2">
      <c r="B884" s="49"/>
      <c r="C884" s="49"/>
      <c r="D884" s="49"/>
    </row>
    <row r="885" spans="2:4" ht="18" customHeight="1" x14ac:dyDescent="0.2">
      <c r="B885" s="49"/>
      <c r="C885" s="49"/>
      <c r="D885" s="49"/>
    </row>
    <row r="886" spans="2:4" ht="18" customHeight="1" x14ac:dyDescent="0.2">
      <c r="B886" s="49"/>
      <c r="C886" s="49"/>
      <c r="D886" s="49"/>
    </row>
    <row r="887" spans="2:4" ht="18" customHeight="1" x14ac:dyDescent="0.2">
      <c r="B887" s="49"/>
      <c r="C887" s="49"/>
      <c r="D887" s="49"/>
    </row>
    <row r="888" spans="2:4" ht="18" customHeight="1" x14ac:dyDescent="0.2">
      <c r="B888" s="49"/>
      <c r="C888" s="49"/>
      <c r="D888" s="49"/>
    </row>
    <row r="889" spans="2:4" ht="18" customHeight="1" x14ac:dyDescent="0.2">
      <c r="B889" s="49"/>
      <c r="C889" s="49"/>
      <c r="D889" s="49"/>
    </row>
    <row r="890" spans="2:4" ht="18" customHeight="1" x14ac:dyDescent="0.2">
      <c r="B890" s="49"/>
      <c r="C890" s="49"/>
      <c r="D890" s="49"/>
    </row>
    <row r="891" spans="2:4" ht="18" customHeight="1" x14ac:dyDescent="0.2">
      <c r="B891" s="49"/>
      <c r="C891" s="49"/>
      <c r="D891" s="49"/>
    </row>
    <row r="892" spans="2:4" ht="18" customHeight="1" x14ac:dyDescent="0.2">
      <c r="B892" s="49"/>
      <c r="C892" s="49"/>
      <c r="D892" s="49"/>
    </row>
    <row r="893" spans="2:4" ht="18" customHeight="1" x14ac:dyDescent="0.2">
      <c r="B893" s="49"/>
      <c r="C893" s="49"/>
      <c r="D893" s="49"/>
    </row>
    <row r="894" spans="2:4" ht="18" customHeight="1" x14ac:dyDescent="0.2">
      <c r="B894" s="49"/>
      <c r="C894" s="49"/>
      <c r="D894" s="49"/>
    </row>
    <row r="895" spans="2:4" ht="18" customHeight="1" x14ac:dyDescent="0.2">
      <c r="B895" s="49"/>
      <c r="C895" s="49"/>
      <c r="D895" s="49"/>
    </row>
    <row r="896" spans="2:4" ht="18" customHeight="1" x14ac:dyDescent="0.2">
      <c r="B896" s="49"/>
      <c r="C896" s="49"/>
      <c r="D896" s="49"/>
    </row>
    <row r="897" spans="2:4" ht="18" customHeight="1" x14ac:dyDescent="0.2">
      <c r="B897" s="49"/>
      <c r="C897" s="49"/>
      <c r="D897" s="49"/>
    </row>
    <row r="898" spans="2:4" ht="18" customHeight="1" x14ac:dyDescent="0.2">
      <c r="B898" s="49"/>
      <c r="C898" s="49"/>
      <c r="D898" s="49"/>
    </row>
    <row r="899" spans="2:4" ht="18" customHeight="1" x14ac:dyDescent="0.2">
      <c r="B899" s="49"/>
      <c r="C899" s="49"/>
      <c r="D899" s="49"/>
    </row>
    <row r="900" spans="2:4" ht="18" customHeight="1" x14ac:dyDescent="0.2">
      <c r="B900" s="49"/>
      <c r="C900" s="49"/>
      <c r="D900" s="49"/>
    </row>
    <row r="901" spans="2:4" ht="18" customHeight="1" x14ac:dyDescent="0.2">
      <c r="B901" s="49"/>
      <c r="C901" s="49"/>
      <c r="D901" s="49"/>
    </row>
    <row r="902" spans="2:4" ht="18" customHeight="1" x14ac:dyDescent="0.2">
      <c r="B902" s="49"/>
      <c r="C902" s="49"/>
      <c r="D902" s="49"/>
    </row>
    <row r="903" spans="2:4" ht="18" customHeight="1" x14ac:dyDescent="0.2">
      <c r="B903" s="49"/>
      <c r="C903" s="49"/>
      <c r="D903" s="49"/>
    </row>
    <row r="904" spans="2:4" ht="18" customHeight="1" x14ac:dyDescent="0.2">
      <c r="B904" s="49"/>
      <c r="C904" s="49"/>
      <c r="D904" s="49"/>
    </row>
    <row r="905" spans="2:4" ht="18" customHeight="1" x14ac:dyDescent="0.2">
      <c r="B905" s="49"/>
      <c r="C905" s="49"/>
      <c r="D905" s="49"/>
    </row>
    <row r="906" spans="2:4" ht="18" customHeight="1" x14ac:dyDescent="0.2">
      <c r="B906" s="49"/>
      <c r="C906" s="49"/>
      <c r="D906" s="49"/>
    </row>
    <row r="907" spans="2:4" ht="18" customHeight="1" x14ac:dyDescent="0.2">
      <c r="B907" s="49"/>
      <c r="C907" s="49"/>
      <c r="D907" s="49"/>
    </row>
    <row r="908" spans="2:4" ht="18" customHeight="1" x14ac:dyDescent="0.2">
      <c r="B908" s="49"/>
      <c r="C908" s="49"/>
      <c r="D908" s="49"/>
    </row>
    <row r="909" spans="2:4" ht="18" customHeight="1" x14ac:dyDescent="0.2">
      <c r="B909" s="49"/>
      <c r="C909" s="49"/>
      <c r="D909" s="49"/>
    </row>
    <row r="910" spans="2:4" ht="18" customHeight="1" x14ac:dyDescent="0.2">
      <c r="B910" s="49"/>
      <c r="C910" s="49"/>
      <c r="D910" s="49"/>
    </row>
    <row r="911" spans="2:4" ht="18" customHeight="1" x14ac:dyDescent="0.2">
      <c r="B911" s="49"/>
      <c r="C911" s="49"/>
      <c r="D911" s="49"/>
    </row>
    <row r="912" spans="2:4" ht="18" customHeight="1" x14ac:dyDescent="0.2">
      <c r="B912" s="49"/>
      <c r="C912" s="49"/>
      <c r="D912" s="49"/>
    </row>
    <row r="913" spans="2:4" ht="18" customHeight="1" x14ac:dyDescent="0.2">
      <c r="B913" s="49"/>
      <c r="C913" s="49"/>
      <c r="D913" s="49"/>
    </row>
    <row r="914" spans="2:4" ht="18" customHeight="1" x14ac:dyDescent="0.2">
      <c r="B914" s="49"/>
      <c r="C914" s="49"/>
      <c r="D914" s="49"/>
    </row>
    <row r="915" spans="2:4" ht="18" customHeight="1" x14ac:dyDescent="0.2">
      <c r="B915" s="49"/>
      <c r="C915" s="49"/>
      <c r="D915" s="49"/>
    </row>
    <row r="916" spans="2:4" ht="18" customHeight="1" x14ac:dyDescent="0.2">
      <c r="B916" s="49"/>
      <c r="C916" s="49"/>
      <c r="D916" s="49"/>
    </row>
    <row r="917" spans="2:4" ht="18" customHeight="1" x14ac:dyDescent="0.2">
      <c r="B917" s="49"/>
      <c r="C917" s="49"/>
      <c r="D917" s="49"/>
    </row>
    <row r="918" spans="2:4" ht="18" customHeight="1" x14ac:dyDescent="0.2">
      <c r="B918" s="49"/>
      <c r="C918" s="49"/>
      <c r="D918" s="49"/>
    </row>
    <row r="919" spans="2:4" ht="18" customHeight="1" x14ac:dyDescent="0.2">
      <c r="B919" s="49"/>
      <c r="C919" s="49"/>
      <c r="D919" s="49"/>
    </row>
    <row r="920" spans="2:4" ht="18" customHeight="1" x14ac:dyDescent="0.2">
      <c r="B920" s="49"/>
      <c r="C920" s="49"/>
      <c r="D920" s="49"/>
    </row>
    <row r="921" spans="2:4" ht="18" customHeight="1" x14ac:dyDescent="0.2">
      <c r="B921" s="49"/>
      <c r="C921" s="49"/>
      <c r="D921" s="49"/>
    </row>
    <row r="922" spans="2:4" ht="18" customHeight="1" x14ac:dyDescent="0.2">
      <c r="B922" s="49"/>
      <c r="C922" s="49"/>
      <c r="D922" s="49"/>
    </row>
    <row r="923" spans="2:4" ht="18" customHeight="1" x14ac:dyDescent="0.2">
      <c r="B923" s="49"/>
      <c r="C923" s="49"/>
      <c r="D923" s="49"/>
    </row>
    <row r="924" spans="2:4" ht="18" customHeight="1" x14ac:dyDescent="0.2">
      <c r="B924" s="49"/>
      <c r="C924" s="49"/>
      <c r="D924" s="49"/>
    </row>
    <row r="925" spans="2:4" ht="18" customHeight="1" x14ac:dyDescent="0.2">
      <c r="B925" s="49"/>
      <c r="C925" s="49"/>
      <c r="D925" s="49"/>
    </row>
    <row r="926" spans="2:4" ht="18" customHeight="1" x14ac:dyDescent="0.2">
      <c r="B926" s="49"/>
      <c r="C926" s="49"/>
      <c r="D926" s="49"/>
    </row>
    <row r="927" spans="2:4" ht="18" customHeight="1" x14ac:dyDescent="0.2">
      <c r="B927" s="49"/>
      <c r="C927" s="49"/>
      <c r="D927" s="49"/>
    </row>
    <row r="928" spans="2:4" ht="18" customHeight="1" x14ac:dyDescent="0.2">
      <c r="B928" s="49"/>
      <c r="C928" s="49"/>
      <c r="D928" s="49"/>
    </row>
    <row r="929" spans="2:4" ht="18" customHeight="1" x14ac:dyDescent="0.2">
      <c r="B929" s="49"/>
      <c r="C929" s="49"/>
      <c r="D929" s="49"/>
    </row>
    <row r="930" spans="2:4" ht="18" customHeight="1" x14ac:dyDescent="0.2">
      <c r="B930" s="49"/>
      <c r="C930" s="49"/>
      <c r="D930" s="49"/>
    </row>
    <row r="931" spans="2:4" ht="18" customHeight="1" x14ac:dyDescent="0.2">
      <c r="B931" s="49"/>
      <c r="C931" s="49"/>
      <c r="D931" s="49"/>
    </row>
    <row r="932" spans="2:4" ht="18" customHeight="1" x14ac:dyDescent="0.2">
      <c r="B932" s="49"/>
      <c r="C932" s="49"/>
      <c r="D932" s="49"/>
    </row>
    <row r="933" spans="2:4" ht="18" customHeight="1" x14ac:dyDescent="0.2">
      <c r="B933" s="49"/>
      <c r="C933" s="49"/>
      <c r="D933" s="49"/>
    </row>
    <row r="934" spans="2:4" ht="18" customHeight="1" x14ac:dyDescent="0.2">
      <c r="B934" s="49"/>
      <c r="C934" s="49"/>
      <c r="D934" s="49"/>
    </row>
    <row r="935" spans="2:4" ht="18" customHeight="1" x14ac:dyDescent="0.2">
      <c r="B935" s="49"/>
      <c r="C935" s="49"/>
      <c r="D935" s="49"/>
    </row>
    <row r="936" spans="2:4" ht="18" customHeight="1" x14ac:dyDescent="0.2">
      <c r="B936" s="49"/>
      <c r="C936" s="49"/>
      <c r="D936" s="49"/>
    </row>
    <row r="937" spans="2:4" ht="18" customHeight="1" x14ac:dyDescent="0.2">
      <c r="B937" s="49"/>
      <c r="C937" s="49"/>
      <c r="D937" s="49"/>
    </row>
    <row r="938" spans="2:4" ht="18" customHeight="1" x14ac:dyDescent="0.2">
      <c r="B938" s="49"/>
      <c r="C938" s="49"/>
      <c r="D938" s="49"/>
    </row>
    <row r="939" spans="2:4" ht="18" customHeight="1" x14ac:dyDescent="0.2">
      <c r="B939" s="49"/>
      <c r="C939" s="49"/>
      <c r="D939" s="49"/>
    </row>
    <row r="940" spans="2:4" ht="18" customHeight="1" x14ac:dyDescent="0.2">
      <c r="B940" s="49"/>
      <c r="C940" s="49"/>
      <c r="D940" s="49"/>
    </row>
    <row r="941" spans="2:4" ht="18" customHeight="1" x14ac:dyDescent="0.2">
      <c r="B941" s="49"/>
      <c r="C941" s="49"/>
      <c r="D941" s="49"/>
    </row>
    <row r="942" spans="2:4" ht="18" customHeight="1" x14ac:dyDescent="0.2">
      <c r="B942" s="49"/>
      <c r="C942" s="49"/>
      <c r="D942" s="49"/>
    </row>
    <row r="943" spans="2:4" ht="18" customHeight="1" x14ac:dyDescent="0.2">
      <c r="B943" s="49"/>
      <c r="C943" s="49"/>
      <c r="D943" s="49"/>
    </row>
    <row r="944" spans="2:4" ht="18" customHeight="1" x14ac:dyDescent="0.2">
      <c r="B944" s="49"/>
      <c r="C944" s="49"/>
      <c r="D944" s="49"/>
    </row>
    <row r="945" spans="2:4" ht="18" customHeight="1" x14ac:dyDescent="0.2">
      <c r="B945" s="49"/>
      <c r="C945" s="49"/>
      <c r="D945" s="49"/>
    </row>
    <row r="946" spans="2:4" ht="18" customHeight="1" x14ac:dyDescent="0.2">
      <c r="B946" s="49"/>
      <c r="C946" s="49"/>
      <c r="D946" s="49"/>
    </row>
    <row r="947" spans="2:4" ht="18" customHeight="1" x14ac:dyDescent="0.2">
      <c r="B947" s="49"/>
      <c r="C947" s="49"/>
      <c r="D947" s="49"/>
    </row>
    <row r="948" spans="2:4" ht="18" customHeight="1" x14ac:dyDescent="0.2">
      <c r="B948" s="49"/>
      <c r="C948" s="49"/>
      <c r="D948" s="49"/>
    </row>
    <row r="949" spans="2:4" ht="18" customHeight="1" x14ac:dyDescent="0.2">
      <c r="B949" s="49"/>
      <c r="C949" s="49"/>
      <c r="D949" s="49"/>
    </row>
    <row r="950" spans="2:4" ht="18" customHeight="1" x14ac:dyDescent="0.2">
      <c r="B950" s="49"/>
      <c r="C950" s="49"/>
      <c r="D950" s="49"/>
    </row>
    <row r="951" spans="2:4" ht="18" customHeight="1" x14ac:dyDescent="0.2">
      <c r="B951" s="49"/>
      <c r="C951" s="49"/>
      <c r="D951" s="49"/>
    </row>
    <row r="952" spans="2:4" ht="18" customHeight="1" x14ac:dyDescent="0.2">
      <c r="B952" s="49"/>
      <c r="C952" s="49"/>
      <c r="D952" s="49"/>
    </row>
    <row r="953" spans="2:4" ht="18" customHeight="1" x14ac:dyDescent="0.2">
      <c r="B953" s="49"/>
      <c r="C953" s="49"/>
      <c r="D953" s="49"/>
    </row>
    <row r="954" spans="2:4" ht="18" customHeight="1" x14ac:dyDescent="0.2">
      <c r="B954" s="49"/>
      <c r="C954" s="49"/>
      <c r="D954" s="49"/>
    </row>
    <row r="955" spans="2:4" ht="18" customHeight="1" x14ac:dyDescent="0.2">
      <c r="B955" s="49"/>
      <c r="C955" s="49"/>
      <c r="D955" s="49"/>
    </row>
    <row r="956" spans="2:4" ht="18" customHeight="1" x14ac:dyDescent="0.2">
      <c r="B956" s="49"/>
      <c r="C956" s="49"/>
      <c r="D956" s="49"/>
    </row>
    <row r="957" spans="2:4" ht="18" customHeight="1" x14ac:dyDescent="0.2">
      <c r="B957" s="49"/>
      <c r="C957" s="49"/>
      <c r="D957" s="49"/>
    </row>
    <row r="958" spans="2:4" ht="18" customHeight="1" x14ac:dyDescent="0.2">
      <c r="B958" s="49"/>
      <c r="C958" s="49"/>
      <c r="D958" s="49"/>
    </row>
    <row r="959" spans="2:4" ht="18" customHeight="1" x14ac:dyDescent="0.2">
      <c r="B959" s="49"/>
      <c r="C959" s="49"/>
      <c r="D959" s="49"/>
    </row>
    <row r="960" spans="2:4" ht="18" customHeight="1" x14ac:dyDescent="0.2">
      <c r="B960" s="49"/>
      <c r="C960" s="49"/>
      <c r="D960" s="49"/>
    </row>
    <row r="961" spans="2:4" ht="18" customHeight="1" x14ac:dyDescent="0.2">
      <c r="B961" s="49"/>
      <c r="C961" s="49"/>
      <c r="D961" s="49"/>
    </row>
    <row r="962" spans="2:4" ht="18" customHeight="1" x14ac:dyDescent="0.2">
      <c r="B962" s="49"/>
      <c r="C962" s="49"/>
      <c r="D962" s="49"/>
    </row>
    <row r="963" spans="2:4" ht="18" customHeight="1" x14ac:dyDescent="0.2">
      <c r="B963" s="49"/>
      <c r="C963" s="49"/>
      <c r="D963" s="49"/>
    </row>
    <row r="964" spans="2:4" ht="18" customHeight="1" x14ac:dyDescent="0.2">
      <c r="B964" s="49"/>
      <c r="C964" s="49"/>
      <c r="D964" s="49"/>
    </row>
    <row r="965" spans="2:4" ht="18" customHeight="1" x14ac:dyDescent="0.2">
      <c r="B965" s="49"/>
      <c r="C965" s="49"/>
      <c r="D965" s="49"/>
    </row>
    <row r="966" spans="2:4" ht="18" customHeight="1" x14ac:dyDescent="0.2">
      <c r="B966" s="49"/>
      <c r="C966" s="49"/>
      <c r="D966" s="49"/>
    </row>
    <row r="967" spans="2:4" ht="18" customHeight="1" x14ac:dyDescent="0.2">
      <c r="B967" s="49"/>
      <c r="C967" s="49"/>
      <c r="D967" s="49"/>
    </row>
    <row r="968" spans="2:4" ht="18" customHeight="1" x14ac:dyDescent="0.2">
      <c r="B968" s="49"/>
      <c r="C968" s="49"/>
      <c r="D968" s="49"/>
    </row>
    <row r="969" spans="2:4" ht="18" customHeight="1" x14ac:dyDescent="0.2">
      <c r="B969" s="49"/>
      <c r="C969" s="49"/>
      <c r="D969" s="49"/>
    </row>
    <row r="970" spans="2:4" ht="18" customHeight="1" x14ac:dyDescent="0.2">
      <c r="B970" s="49"/>
      <c r="C970" s="49"/>
      <c r="D970" s="49"/>
    </row>
    <row r="971" spans="2:4" ht="18" customHeight="1" x14ac:dyDescent="0.2">
      <c r="B971" s="49"/>
      <c r="C971" s="49"/>
      <c r="D971" s="49"/>
    </row>
    <row r="972" spans="2:4" ht="18" customHeight="1" x14ac:dyDescent="0.2">
      <c r="B972" s="49"/>
      <c r="C972" s="49"/>
      <c r="D972" s="49"/>
    </row>
    <row r="973" spans="2:4" ht="18" customHeight="1" x14ac:dyDescent="0.2">
      <c r="B973" s="49"/>
      <c r="C973" s="49"/>
      <c r="D973" s="49"/>
    </row>
    <row r="974" spans="2:4" ht="18" customHeight="1" x14ac:dyDescent="0.2">
      <c r="B974" s="49"/>
      <c r="C974" s="49"/>
      <c r="D974" s="49"/>
    </row>
    <row r="975" spans="2:4" ht="18" customHeight="1" x14ac:dyDescent="0.2">
      <c r="B975" s="49"/>
      <c r="C975" s="49"/>
      <c r="D975" s="49"/>
    </row>
    <row r="976" spans="2:4" ht="18" customHeight="1" x14ac:dyDescent="0.2">
      <c r="B976" s="49"/>
      <c r="C976" s="49"/>
      <c r="D976" s="49"/>
    </row>
    <row r="977" spans="2:4" ht="18" customHeight="1" x14ac:dyDescent="0.2">
      <c r="B977" s="49"/>
      <c r="C977" s="49"/>
      <c r="D977" s="49"/>
    </row>
    <row r="978" spans="2:4" ht="18" customHeight="1" x14ac:dyDescent="0.2">
      <c r="B978" s="49"/>
      <c r="C978" s="49"/>
      <c r="D978" s="49"/>
    </row>
    <row r="979" spans="2:4" ht="18" customHeight="1" x14ac:dyDescent="0.2">
      <c r="B979" s="49"/>
      <c r="C979" s="49"/>
      <c r="D979" s="49"/>
    </row>
    <row r="980" spans="2:4" ht="18" customHeight="1" x14ac:dyDescent="0.2">
      <c r="B980" s="49"/>
      <c r="C980" s="49"/>
      <c r="D980" s="49"/>
    </row>
    <row r="981" spans="2:4" ht="18" customHeight="1" x14ac:dyDescent="0.2">
      <c r="B981" s="49"/>
      <c r="C981" s="49"/>
      <c r="D981" s="49"/>
    </row>
    <row r="982" spans="2:4" ht="18" customHeight="1" x14ac:dyDescent="0.2">
      <c r="B982" s="49"/>
      <c r="C982" s="49"/>
      <c r="D982" s="49"/>
    </row>
    <row r="983" spans="2:4" ht="18" customHeight="1" x14ac:dyDescent="0.2">
      <c r="B983" s="49"/>
      <c r="C983" s="49"/>
      <c r="D983" s="49"/>
    </row>
    <row r="984" spans="2:4" ht="18" customHeight="1" x14ac:dyDescent="0.2">
      <c r="B984" s="49"/>
      <c r="C984" s="49"/>
      <c r="D984" s="49"/>
    </row>
    <row r="985" spans="2:4" ht="18" customHeight="1" x14ac:dyDescent="0.2">
      <c r="B985" s="49"/>
      <c r="C985" s="49"/>
      <c r="D985" s="49"/>
    </row>
    <row r="986" spans="2:4" ht="18" customHeight="1" x14ac:dyDescent="0.2">
      <c r="B986" s="49"/>
      <c r="C986" s="49"/>
      <c r="D986" s="49"/>
    </row>
    <row r="987" spans="2:4" ht="18" customHeight="1" x14ac:dyDescent="0.2">
      <c r="B987" s="49"/>
      <c r="C987" s="49"/>
      <c r="D987" s="49"/>
    </row>
    <row r="988" spans="2:4" ht="18" customHeight="1" x14ac:dyDescent="0.2">
      <c r="B988" s="49"/>
      <c r="C988" s="49"/>
      <c r="D988" s="49"/>
    </row>
    <row r="989" spans="2:4" ht="18" customHeight="1" x14ac:dyDescent="0.2">
      <c r="B989" s="49"/>
      <c r="C989" s="49"/>
      <c r="D989" s="49"/>
    </row>
    <row r="990" spans="2:4" ht="18" customHeight="1" x14ac:dyDescent="0.2">
      <c r="B990" s="49"/>
      <c r="C990" s="49"/>
      <c r="D990" s="49"/>
    </row>
    <row r="991" spans="2:4" ht="18" customHeight="1" x14ac:dyDescent="0.2">
      <c r="B991" s="49"/>
      <c r="C991" s="49"/>
      <c r="D991" s="49"/>
    </row>
    <row r="992" spans="2:4" ht="18" customHeight="1" x14ac:dyDescent="0.2">
      <c r="B992" s="49"/>
      <c r="C992" s="49"/>
      <c r="D992" s="49"/>
    </row>
    <row r="993" spans="2:4" ht="18" customHeight="1" x14ac:dyDescent="0.2">
      <c r="B993" s="49"/>
      <c r="C993" s="49"/>
      <c r="D993" s="49"/>
    </row>
    <row r="994" spans="2:4" ht="18" customHeight="1" x14ac:dyDescent="0.2">
      <c r="B994" s="49"/>
      <c r="C994" s="49"/>
      <c r="D994" s="49"/>
    </row>
    <row r="995" spans="2:4" ht="18" customHeight="1" x14ac:dyDescent="0.2">
      <c r="B995" s="49"/>
      <c r="C995" s="49"/>
      <c r="D995" s="49"/>
    </row>
    <row r="996" spans="2:4" ht="18" customHeight="1" x14ac:dyDescent="0.2">
      <c r="B996" s="49"/>
      <c r="C996" s="49"/>
      <c r="D996" s="49"/>
    </row>
    <row r="997" spans="2:4" ht="18" customHeight="1" x14ac:dyDescent="0.2">
      <c r="B997" s="49"/>
      <c r="C997" s="49"/>
      <c r="D997" s="49"/>
    </row>
    <row r="998" spans="2:4" ht="18" customHeight="1" x14ac:dyDescent="0.2">
      <c r="B998" s="49"/>
      <c r="C998" s="49"/>
      <c r="D998" s="49"/>
    </row>
    <row r="999" spans="2:4" ht="18" customHeight="1" x14ac:dyDescent="0.2">
      <c r="B999" s="49"/>
      <c r="C999" s="49"/>
      <c r="D999" s="49"/>
    </row>
    <row r="1000" spans="2:4" ht="18" customHeight="1" x14ac:dyDescent="0.2">
      <c r="B1000" s="49"/>
      <c r="C1000" s="49"/>
      <c r="D1000" s="49"/>
    </row>
    <row r="1001" spans="2:4" ht="18" customHeight="1" x14ac:dyDescent="0.2">
      <c r="B1001" s="49"/>
      <c r="C1001" s="49"/>
      <c r="D1001" s="49"/>
    </row>
    <row r="1002" spans="2:4" ht="18" customHeight="1" x14ac:dyDescent="0.2">
      <c r="B1002" s="49"/>
      <c r="C1002" s="49"/>
      <c r="D1002" s="49"/>
    </row>
    <row r="1003" spans="2:4" ht="18" customHeight="1" x14ac:dyDescent="0.2">
      <c r="B1003" s="49"/>
      <c r="C1003" s="49"/>
      <c r="D1003" s="49"/>
    </row>
    <row r="1004" spans="2:4" ht="18" customHeight="1" x14ac:dyDescent="0.2">
      <c r="B1004" s="49"/>
      <c r="C1004" s="49"/>
      <c r="D1004" s="49"/>
    </row>
    <row r="1005" spans="2:4" ht="18" customHeight="1" x14ac:dyDescent="0.2">
      <c r="B1005" s="49"/>
      <c r="C1005" s="49"/>
      <c r="D1005" s="49"/>
    </row>
    <row r="1006" spans="2:4" ht="18" customHeight="1" x14ac:dyDescent="0.2">
      <c r="B1006" s="49"/>
      <c r="C1006" s="49"/>
      <c r="D1006" s="49"/>
    </row>
    <row r="1007" spans="2:4" ht="18" customHeight="1" x14ac:dyDescent="0.2">
      <c r="B1007" s="49"/>
      <c r="C1007" s="49"/>
      <c r="D1007" s="49"/>
    </row>
    <row r="1008" spans="2:4" ht="18" customHeight="1" x14ac:dyDescent="0.2">
      <c r="B1008" s="49"/>
      <c r="C1008" s="49"/>
      <c r="D1008" s="49"/>
    </row>
    <row r="1009" spans="2:4" ht="18" customHeight="1" x14ac:dyDescent="0.2">
      <c r="B1009" s="49"/>
      <c r="C1009" s="49"/>
      <c r="D1009" s="49"/>
    </row>
    <row r="1010" spans="2:4" ht="18" customHeight="1" x14ac:dyDescent="0.2">
      <c r="B1010" s="49"/>
      <c r="C1010" s="49"/>
      <c r="D1010" s="49"/>
    </row>
    <row r="1011" spans="2:4" ht="18" customHeight="1" x14ac:dyDescent="0.2">
      <c r="B1011" s="49"/>
      <c r="C1011" s="49"/>
      <c r="D1011" s="49"/>
    </row>
    <row r="1012" spans="2:4" ht="18" customHeight="1" x14ac:dyDescent="0.2">
      <c r="B1012" s="49"/>
      <c r="C1012" s="49"/>
      <c r="D1012" s="49"/>
    </row>
    <row r="1013" spans="2:4" ht="18" customHeight="1" x14ac:dyDescent="0.2">
      <c r="B1013" s="49"/>
      <c r="C1013" s="49"/>
      <c r="D1013" s="49"/>
    </row>
    <row r="1014" spans="2:4" ht="18" customHeight="1" x14ac:dyDescent="0.2">
      <c r="B1014" s="49"/>
      <c r="C1014" s="49"/>
      <c r="D1014" s="49"/>
    </row>
    <row r="1015" spans="2:4" ht="18" customHeight="1" x14ac:dyDescent="0.2">
      <c r="B1015" s="49"/>
      <c r="C1015" s="49"/>
      <c r="D1015" s="49"/>
    </row>
    <row r="1016" spans="2:4" ht="18" customHeight="1" x14ac:dyDescent="0.2">
      <c r="B1016" s="49"/>
      <c r="C1016" s="49"/>
      <c r="D1016" s="49"/>
    </row>
    <row r="1017" spans="2:4" ht="18" customHeight="1" x14ac:dyDescent="0.2">
      <c r="B1017" s="49"/>
      <c r="C1017" s="49"/>
      <c r="D1017" s="49"/>
    </row>
    <row r="1018" spans="2:4" ht="18" customHeight="1" x14ac:dyDescent="0.2">
      <c r="B1018" s="49"/>
      <c r="C1018" s="49"/>
      <c r="D1018" s="49"/>
    </row>
    <row r="1019" spans="2:4" ht="18" customHeight="1" x14ac:dyDescent="0.2">
      <c r="B1019" s="49"/>
      <c r="C1019" s="49"/>
      <c r="D1019" s="49"/>
    </row>
    <row r="1020" spans="2:4" ht="18" customHeight="1" x14ac:dyDescent="0.2">
      <c r="B1020" s="49"/>
      <c r="C1020" s="49"/>
      <c r="D1020" s="49"/>
    </row>
    <row r="1021" spans="2:4" ht="18" customHeight="1" x14ac:dyDescent="0.2">
      <c r="B1021" s="49"/>
      <c r="C1021" s="49"/>
      <c r="D1021" s="49"/>
    </row>
    <row r="1022" spans="2:4" ht="18" customHeight="1" x14ac:dyDescent="0.2">
      <c r="B1022" s="49"/>
      <c r="C1022" s="49"/>
      <c r="D1022" s="49"/>
    </row>
    <row r="1023" spans="2:4" ht="18" customHeight="1" x14ac:dyDescent="0.2">
      <c r="B1023" s="49"/>
      <c r="C1023" s="49"/>
      <c r="D1023" s="49"/>
    </row>
    <row r="1024" spans="2:4" ht="18" customHeight="1" x14ac:dyDescent="0.2">
      <c r="B1024" s="49"/>
      <c r="C1024" s="49"/>
      <c r="D1024" s="49"/>
    </row>
    <row r="1025" spans="2:4" ht="18" customHeight="1" x14ac:dyDescent="0.2">
      <c r="B1025" s="49"/>
      <c r="C1025" s="49"/>
      <c r="D1025" s="49"/>
    </row>
    <row r="1026" spans="2:4" ht="18" customHeight="1" x14ac:dyDescent="0.2">
      <c r="B1026" s="49"/>
      <c r="C1026" s="49"/>
      <c r="D1026" s="49"/>
    </row>
    <row r="1027" spans="2:4" ht="18" customHeight="1" x14ac:dyDescent="0.2">
      <c r="B1027" s="49"/>
      <c r="C1027" s="49"/>
      <c r="D1027" s="49"/>
    </row>
    <row r="1028" spans="2:4" ht="18" customHeight="1" x14ac:dyDescent="0.2">
      <c r="B1028" s="49"/>
      <c r="C1028" s="49"/>
      <c r="D1028" s="49"/>
    </row>
    <row r="1029" spans="2:4" ht="18" customHeight="1" x14ac:dyDescent="0.2">
      <c r="B1029" s="49"/>
      <c r="C1029" s="49"/>
      <c r="D1029" s="49"/>
    </row>
    <row r="1030" spans="2:4" ht="18" customHeight="1" x14ac:dyDescent="0.2">
      <c r="B1030" s="49"/>
      <c r="C1030" s="49"/>
      <c r="D1030" s="49"/>
    </row>
    <row r="1031" spans="2:4" ht="18" customHeight="1" x14ac:dyDescent="0.2">
      <c r="B1031" s="49"/>
      <c r="C1031" s="49"/>
      <c r="D1031" s="49"/>
    </row>
    <row r="1032" spans="2:4" ht="18" customHeight="1" x14ac:dyDescent="0.2">
      <c r="B1032" s="49"/>
      <c r="C1032" s="49"/>
      <c r="D1032" s="49"/>
    </row>
    <row r="1033" spans="2:4" ht="18" customHeight="1" x14ac:dyDescent="0.2">
      <c r="B1033" s="49"/>
      <c r="C1033" s="49"/>
      <c r="D1033" s="49"/>
    </row>
    <row r="1034" spans="2:4" ht="18" customHeight="1" x14ac:dyDescent="0.2">
      <c r="B1034" s="49"/>
      <c r="C1034" s="49"/>
      <c r="D1034" s="49"/>
    </row>
    <row r="1035" spans="2:4" ht="18" customHeight="1" x14ac:dyDescent="0.2">
      <c r="B1035" s="49"/>
      <c r="C1035" s="49"/>
      <c r="D1035" s="49"/>
    </row>
    <row r="1036" spans="2:4" ht="18" customHeight="1" x14ac:dyDescent="0.2">
      <c r="B1036" s="49"/>
      <c r="C1036" s="49"/>
      <c r="D1036" s="49"/>
    </row>
    <row r="1037" spans="2:4" ht="18" customHeight="1" x14ac:dyDescent="0.2">
      <c r="B1037" s="49"/>
      <c r="C1037" s="49"/>
      <c r="D1037" s="49"/>
    </row>
    <row r="1038" spans="2:4" ht="18" customHeight="1" x14ac:dyDescent="0.2">
      <c r="B1038" s="49"/>
      <c r="C1038" s="49"/>
      <c r="D1038" s="49"/>
    </row>
    <row r="1039" spans="2:4" ht="18" customHeight="1" x14ac:dyDescent="0.2">
      <c r="B1039" s="49"/>
      <c r="C1039" s="49"/>
      <c r="D1039" s="49"/>
    </row>
    <row r="1040" spans="2:4" ht="18" customHeight="1" x14ac:dyDescent="0.2">
      <c r="B1040" s="49"/>
      <c r="C1040" s="49"/>
      <c r="D1040" s="49"/>
    </row>
    <row r="1041" spans="2:4" ht="18" customHeight="1" x14ac:dyDescent="0.2">
      <c r="B1041" s="49"/>
      <c r="C1041" s="49"/>
      <c r="D1041" s="49"/>
    </row>
    <row r="1042" spans="2:4" ht="18" customHeight="1" x14ac:dyDescent="0.2">
      <c r="B1042" s="49"/>
      <c r="C1042" s="49"/>
      <c r="D1042" s="49"/>
    </row>
    <row r="1043" spans="2:4" ht="18" customHeight="1" x14ac:dyDescent="0.2">
      <c r="B1043" s="49"/>
      <c r="C1043" s="49"/>
      <c r="D1043" s="49"/>
    </row>
    <row r="1044" spans="2:4" ht="18" customHeight="1" x14ac:dyDescent="0.2">
      <c r="B1044" s="49"/>
      <c r="C1044" s="49"/>
      <c r="D1044" s="49"/>
    </row>
    <row r="1045" spans="2:4" ht="18" customHeight="1" x14ac:dyDescent="0.2">
      <c r="B1045" s="49"/>
      <c r="C1045" s="49"/>
      <c r="D1045" s="49"/>
    </row>
    <row r="1046" spans="2:4" ht="18" customHeight="1" x14ac:dyDescent="0.2">
      <c r="B1046" s="49"/>
      <c r="C1046" s="49"/>
      <c r="D1046" s="49"/>
    </row>
    <row r="1047" spans="2:4" ht="18" customHeight="1" x14ac:dyDescent="0.2">
      <c r="B1047" s="49"/>
      <c r="C1047" s="49"/>
      <c r="D1047" s="49"/>
    </row>
    <row r="1048" spans="2:4" ht="18" customHeight="1" x14ac:dyDescent="0.2">
      <c r="B1048" s="49"/>
      <c r="C1048" s="49"/>
      <c r="D1048" s="49"/>
    </row>
    <row r="1049" spans="2:4" ht="18" customHeight="1" x14ac:dyDescent="0.2">
      <c r="B1049" s="49"/>
      <c r="C1049" s="49"/>
      <c r="D1049" s="49"/>
    </row>
    <row r="1050" spans="2:4" ht="18" customHeight="1" x14ac:dyDescent="0.2">
      <c r="B1050" s="49"/>
      <c r="C1050" s="49"/>
      <c r="D1050" s="49"/>
    </row>
    <row r="1051" spans="2:4" ht="18" customHeight="1" x14ac:dyDescent="0.2">
      <c r="B1051" s="49"/>
      <c r="C1051" s="49"/>
      <c r="D1051" s="49"/>
    </row>
    <row r="1052" spans="2:4" ht="18" customHeight="1" x14ac:dyDescent="0.2">
      <c r="B1052" s="49"/>
      <c r="C1052" s="49"/>
      <c r="D1052" s="49"/>
    </row>
    <row r="1053" spans="2:4" ht="18" customHeight="1" x14ac:dyDescent="0.2">
      <c r="B1053" s="49"/>
      <c r="C1053" s="49"/>
      <c r="D1053" s="49"/>
    </row>
    <row r="1054" spans="2:4" ht="18" customHeight="1" x14ac:dyDescent="0.2">
      <c r="B1054" s="49"/>
      <c r="C1054" s="49"/>
      <c r="D1054" s="49"/>
    </row>
    <row r="1055" spans="2:4" ht="18" customHeight="1" x14ac:dyDescent="0.2">
      <c r="B1055" s="49"/>
      <c r="C1055" s="49"/>
      <c r="D1055" s="49"/>
    </row>
    <row r="1056" spans="2:4" ht="18" customHeight="1" x14ac:dyDescent="0.2">
      <c r="B1056" s="49"/>
      <c r="C1056" s="49"/>
      <c r="D1056" s="49"/>
    </row>
    <row r="1057" spans="2:4" ht="18" customHeight="1" x14ac:dyDescent="0.2">
      <c r="B1057" s="49"/>
      <c r="C1057" s="49"/>
      <c r="D1057" s="49"/>
    </row>
    <row r="1058" spans="2:4" ht="18" customHeight="1" x14ac:dyDescent="0.2">
      <c r="B1058" s="49"/>
      <c r="C1058" s="49"/>
      <c r="D1058" s="49"/>
    </row>
    <row r="1059" spans="2:4" ht="18" customHeight="1" x14ac:dyDescent="0.2">
      <c r="B1059" s="49"/>
      <c r="C1059" s="49"/>
      <c r="D1059" s="49"/>
    </row>
    <row r="1060" spans="2:4" ht="18" customHeight="1" x14ac:dyDescent="0.2">
      <c r="B1060" s="49"/>
      <c r="C1060" s="49"/>
      <c r="D1060" s="49"/>
    </row>
    <row r="1061" spans="2:4" ht="18" customHeight="1" x14ac:dyDescent="0.2">
      <c r="B1061" s="49"/>
      <c r="C1061" s="49"/>
      <c r="D1061" s="49"/>
    </row>
    <row r="1062" spans="2:4" ht="18" customHeight="1" x14ac:dyDescent="0.2">
      <c r="B1062" s="49"/>
      <c r="C1062" s="49"/>
      <c r="D1062" s="49"/>
    </row>
    <row r="1063" spans="2:4" ht="18" customHeight="1" x14ac:dyDescent="0.2">
      <c r="B1063" s="49"/>
      <c r="C1063" s="49"/>
      <c r="D1063" s="49"/>
    </row>
    <row r="1064" spans="2:4" ht="18" customHeight="1" x14ac:dyDescent="0.2">
      <c r="B1064" s="49"/>
      <c r="C1064" s="49"/>
      <c r="D1064" s="49"/>
    </row>
    <row r="1065" spans="2:4" ht="18" customHeight="1" x14ac:dyDescent="0.2">
      <c r="B1065" s="49"/>
      <c r="C1065" s="49"/>
      <c r="D1065" s="49"/>
    </row>
    <row r="1066" spans="2:4" ht="18" customHeight="1" x14ac:dyDescent="0.2">
      <c r="B1066" s="49"/>
      <c r="C1066" s="49"/>
      <c r="D1066" s="49"/>
    </row>
    <row r="1067" spans="2:4" ht="18" customHeight="1" x14ac:dyDescent="0.2">
      <c r="B1067" s="49"/>
      <c r="C1067" s="49"/>
      <c r="D1067" s="49"/>
    </row>
    <row r="1068" spans="2:4" ht="18" customHeight="1" x14ac:dyDescent="0.2">
      <c r="B1068" s="49"/>
      <c r="C1068" s="49"/>
      <c r="D1068" s="49"/>
    </row>
    <row r="1069" spans="2:4" ht="18" customHeight="1" x14ac:dyDescent="0.2">
      <c r="B1069" s="49"/>
      <c r="C1069" s="49"/>
      <c r="D1069" s="49"/>
    </row>
    <row r="1070" spans="2:4" ht="18" customHeight="1" x14ac:dyDescent="0.2">
      <c r="B1070" s="49"/>
      <c r="C1070" s="49"/>
      <c r="D1070" s="49"/>
    </row>
    <row r="1071" spans="2:4" ht="18" customHeight="1" x14ac:dyDescent="0.2">
      <c r="B1071" s="49"/>
      <c r="C1071" s="49"/>
      <c r="D1071" s="49"/>
    </row>
    <row r="1072" spans="2:4" ht="18" customHeight="1" x14ac:dyDescent="0.2">
      <c r="B1072" s="49"/>
      <c r="C1072" s="49"/>
      <c r="D1072" s="49"/>
    </row>
    <row r="1073" spans="2:4" ht="18" customHeight="1" x14ac:dyDescent="0.2">
      <c r="B1073" s="49"/>
      <c r="C1073" s="49"/>
      <c r="D1073" s="49"/>
    </row>
    <row r="1074" spans="2:4" ht="18" customHeight="1" x14ac:dyDescent="0.2">
      <c r="B1074" s="49"/>
      <c r="C1074" s="49"/>
      <c r="D1074" s="49"/>
    </row>
    <row r="1075" spans="2:4" ht="18" customHeight="1" x14ac:dyDescent="0.2">
      <c r="B1075" s="49"/>
      <c r="C1075" s="49"/>
      <c r="D1075" s="49"/>
    </row>
    <row r="1076" spans="2:4" ht="18" customHeight="1" x14ac:dyDescent="0.2">
      <c r="B1076" s="49"/>
      <c r="C1076" s="49"/>
      <c r="D1076" s="49"/>
    </row>
    <row r="1077" spans="2:4" ht="18" customHeight="1" x14ac:dyDescent="0.2">
      <c r="B1077" s="49"/>
      <c r="C1077" s="49"/>
      <c r="D1077" s="49"/>
    </row>
    <row r="1078" spans="2:4" ht="18" customHeight="1" x14ac:dyDescent="0.2">
      <c r="B1078" s="49"/>
      <c r="C1078" s="49"/>
      <c r="D1078" s="49"/>
    </row>
    <row r="1079" spans="2:4" ht="18" customHeight="1" x14ac:dyDescent="0.2">
      <c r="B1079" s="49"/>
      <c r="C1079" s="49"/>
      <c r="D1079" s="49"/>
    </row>
    <row r="1080" spans="2:4" ht="18" customHeight="1" x14ac:dyDescent="0.2">
      <c r="B1080" s="49"/>
      <c r="C1080" s="49"/>
      <c r="D1080" s="49"/>
    </row>
    <row r="1081" spans="2:4" ht="18" customHeight="1" x14ac:dyDescent="0.2">
      <c r="B1081" s="49"/>
      <c r="C1081" s="49"/>
      <c r="D1081" s="49"/>
    </row>
    <row r="1082" spans="2:4" ht="18" customHeight="1" x14ac:dyDescent="0.2">
      <c r="B1082" s="49"/>
      <c r="C1082" s="49"/>
      <c r="D1082" s="49"/>
    </row>
    <row r="1083" spans="2:4" ht="18" customHeight="1" x14ac:dyDescent="0.2">
      <c r="B1083" s="49"/>
      <c r="C1083" s="49"/>
      <c r="D1083" s="49"/>
    </row>
    <row r="1084" spans="2:4" ht="18" customHeight="1" x14ac:dyDescent="0.2">
      <c r="B1084" s="49"/>
      <c r="C1084" s="49"/>
      <c r="D1084" s="49"/>
    </row>
    <row r="1085" spans="2:4" ht="18" customHeight="1" x14ac:dyDescent="0.2">
      <c r="B1085" s="49"/>
      <c r="C1085" s="49"/>
      <c r="D1085" s="49"/>
    </row>
    <row r="1086" spans="2:4" ht="18" customHeight="1" x14ac:dyDescent="0.2">
      <c r="B1086" s="49"/>
      <c r="C1086" s="49"/>
      <c r="D1086" s="49"/>
    </row>
    <row r="1087" spans="2:4" ht="18" customHeight="1" x14ac:dyDescent="0.2">
      <c r="B1087" s="49"/>
      <c r="C1087" s="49"/>
      <c r="D1087" s="49"/>
    </row>
    <row r="1088" spans="2:4" ht="18" customHeight="1" x14ac:dyDescent="0.2">
      <c r="B1088" s="49"/>
      <c r="C1088" s="49"/>
      <c r="D1088" s="49"/>
    </row>
    <row r="1089" spans="2:4" ht="18" customHeight="1" x14ac:dyDescent="0.2">
      <c r="B1089" s="49"/>
      <c r="C1089" s="49"/>
      <c r="D1089" s="49"/>
    </row>
    <row r="1090" spans="2:4" ht="18" customHeight="1" x14ac:dyDescent="0.2">
      <c r="B1090" s="49"/>
      <c r="C1090" s="49"/>
      <c r="D1090" s="49"/>
    </row>
    <row r="1091" spans="2:4" ht="18" customHeight="1" x14ac:dyDescent="0.2">
      <c r="B1091" s="49"/>
      <c r="C1091" s="49"/>
      <c r="D1091" s="49"/>
    </row>
    <row r="1092" spans="2:4" ht="18" customHeight="1" x14ac:dyDescent="0.2">
      <c r="B1092" s="49"/>
      <c r="C1092" s="49"/>
      <c r="D1092" s="49"/>
    </row>
    <row r="1093" spans="2:4" ht="18" customHeight="1" x14ac:dyDescent="0.2">
      <c r="B1093" s="49"/>
      <c r="C1093" s="49"/>
      <c r="D1093" s="49"/>
    </row>
    <row r="1094" spans="2:4" ht="18" customHeight="1" x14ac:dyDescent="0.2">
      <c r="B1094" s="49"/>
      <c r="C1094" s="49"/>
      <c r="D1094" s="49"/>
    </row>
    <row r="1095" spans="2:4" ht="18" customHeight="1" x14ac:dyDescent="0.2">
      <c r="B1095" s="49"/>
      <c r="C1095" s="49"/>
      <c r="D1095" s="49"/>
    </row>
    <row r="1096" spans="2:4" ht="18" customHeight="1" x14ac:dyDescent="0.2">
      <c r="B1096" s="49"/>
      <c r="C1096" s="49"/>
      <c r="D1096" s="49"/>
    </row>
    <row r="1097" spans="2:4" ht="18" customHeight="1" x14ac:dyDescent="0.2">
      <c r="B1097" s="49"/>
      <c r="C1097" s="49"/>
      <c r="D1097" s="49"/>
    </row>
    <row r="1098" spans="2:4" ht="18" customHeight="1" x14ac:dyDescent="0.2">
      <c r="B1098" s="49"/>
      <c r="C1098" s="49"/>
      <c r="D1098" s="49"/>
    </row>
    <row r="1099" spans="2:4" ht="18" customHeight="1" x14ac:dyDescent="0.2">
      <c r="B1099" s="49"/>
      <c r="C1099" s="49"/>
      <c r="D1099" s="49"/>
    </row>
    <row r="1100" spans="2:4" ht="18" customHeight="1" x14ac:dyDescent="0.2">
      <c r="B1100" s="49"/>
      <c r="C1100" s="49"/>
      <c r="D1100" s="49"/>
    </row>
    <row r="1101" spans="2:4" ht="18" customHeight="1" x14ac:dyDescent="0.2">
      <c r="B1101" s="49"/>
      <c r="C1101" s="49"/>
      <c r="D1101" s="49"/>
    </row>
    <row r="1102" spans="2:4" ht="18" customHeight="1" x14ac:dyDescent="0.2">
      <c r="B1102" s="49"/>
      <c r="C1102" s="49"/>
      <c r="D1102" s="49"/>
    </row>
    <row r="1103" spans="2:4" ht="18" customHeight="1" x14ac:dyDescent="0.2">
      <c r="B1103" s="49"/>
      <c r="C1103" s="49"/>
      <c r="D1103" s="49"/>
    </row>
    <row r="1104" spans="2:4" ht="18" customHeight="1" x14ac:dyDescent="0.2">
      <c r="B1104" s="49"/>
      <c r="C1104" s="49"/>
      <c r="D1104" s="49"/>
    </row>
    <row r="1105" spans="2:4" ht="18" customHeight="1" x14ac:dyDescent="0.2">
      <c r="B1105" s="49"/>
      <c r="C1105" s="49"/>
      <c r="D1105" s="49"/>
    </row>
    <row r="1106" spans="2:4" ht="18" customHeight="1" x14ac:dyDescent="0.2">
      <c r="B1106" s="49"/>
      <c r="C1106" s="49"/>
      <c r="D1106" s="49"/>
    </row>
    <row r="1107" spans="2:4" ht="18" customHeight="1" x14ac:dyDescent="0.2">
      <c r="B1107" s="49"/>
      <c r="C1107" s="49"/>
      <c r="D1107" s="49"/>
    </row>
    <row r="1108" spans="2:4" ht="18" customHeight="1" x14ac:dyDescent="0.2">
      <c r="B1108" s="49"/>
      <c r="C1108" s="49"/>
      <c r="D1108" s="49"/>
    </row>
    <row r="1109" spans="2:4" ht="18" customHeight="1" x14ac:dyDescent="0.2">
      <c r="B1109" s="49"/>
      <c r="C1109" s="49"/>
      <c r="D1109" s="49"/>
    </row>
    <row r="1110" spans="2:4" ht="18" customHeight="1" x14ac:dyDescent="0.2">
      <c r="B1110" s="49"/>
      <c r="C1110" s="49"/>
      <c r="D1110" s="49"/>
    </row>
    <row r="1111" spans="2:4" ht="18" customHeight="1" x14ac:dyDescent="0.2">
      <c r="B1111" s="49"/>
      <c r="C1111" s="49"/>
      <c r="D1111" s="49"/>
    </row>
    <row r="1112" spans="2:4" ht="18" customHeight="1" x14ac:dyDescent="0.2">
      <c r="B1112" s="49"/>
      <c r="C1112" s="49"/>
      <c r="D1112" s="49"/>
    </row>
    <row r="1113" spans="2:4" ht="18" customHeight="1" x14ac:dyDescent="0.2">
      <c r="B1113" s="49"/>
      <c r="C1113" s="49"/>
      <c r="D1113" s="49"/>
    </row>
    <row r="1114" spans="2:4" ht="18" customHeight="1" x14ac:dyDescent="0.2">
      <c r="B1114" s="49"/>
      <c r="C1114" s="49"/>
      <c r="D1114" s="49"/>
    </row>
    <row r="1115" spans="2:4" ht="18" customHeight="1" x14ac:dyDescent="0.2">
      <c r="B1115" s="49"/>
      <c r="C1115" s="49"/>
      <c r="D1115" s="49"/>
    </row>
    <row r="1116" spans="2:4" ht="18" customHeight="1" x14ac:dyDescent="0.2">
      <c r="B1116" s="49"/>
      <c r="C1116" s="49"/>
      <c r="D1116" s="49"/>
    </row>
    <row r="1117" spans="2:4" ht="18" customHeight="1" x14ac:dyDescent="0.2">
      <c r="B1117" s="49"/>
      <c r="C1117" s="49"/>
      <c r="D1117" s="49"/>
    </row>
    <row r="1118" spans="2:4" ht="18" customHeight="1" x14ac:dyDescent="0.2">
      <c r="B1118" s="49"/>
      <c r="C1118" s="49"/>
      <c r="D1118" s="49"/>
    </row>
    <row r="1119" spans="2:4" ht="18" customHeight="1" x14ac:dyDescent="0.2">
      <c r="B1119" s="49"/>
      <c r="C1119" s="49"/>
      <c r="D1119" s="49"/>
    </row>
    <row r="1120" spans="2:4" ht="18" customHeight="1" x14ac:dyDescent="0.2">
      <c r="B1120" s="49"/>
      <c r="C1120" s="49"/>
      <c r="D1120" s="49"/>
    </row>
    <row r="1121" spans="2:4" ht="18" customHeight="1" x14ac:dyDescent="0.2">
      <c r="B1121" s="49"/>
      <c r="C1121" s="49"/>
      <c r="D1121" s="49"/>
    </row>
    <row r="1122" spans="2:4" ht="18" customHeight="1" x14ac:dyDescent="0.2">
      <c r="B1122" s="49"/>
      <c r="C1122" s="49"/>
      <c r="D1122" s="49"/>
    </row>
    <row r="1123" spans="2:4" ht="18" customHeight="1" x14ac:dyDescent="0.2">
      <c r="B1123" s="49"/>
      <c r="C1123" s="49"/>
      <c r="D1123" s="49"/>
    </row>
    <row r="1124" spans="2:4" ht="18" customHeight="1" x14ac:dyDescent="0.2">
      <c r="B1124" s="49"/>
      <c r="C1124" s="49"/>
      <c r="D1124" s="49"/>
    </row>
    <row r="1125" spans="2:4" ht="18" customHeight="1" x14ac:dyDescent="0.2">
      <c r="B1125" s="49"/>
      <c r="C1125" s="49"/>
      <c r="D1125" s="49"/>
    </row>
    <row r="1126" spans="2:4" ht="18" customHeight="1" x14ac:dyDescent="0.2">
      <c r="B1126" s="49"/>
      <c r="C1126" s="49"/>
      <c r="D1126" s="49"/>
    </row>
    <row r="1127" spans="2:4" ht="18" customHeight="1" x14ac:dyDescent="0.2">
      <c r="B1127" s="49"/>
      <c r="C1127" s="49"/>
      <c r="D1127" s="49"/>
    </row>
    <row r="1128" spans="2:4" ht="18" customHeight="1" x14ac:dyDescent="0.2">
      <c r="B1128" s="49"/>
      <c r="C1128" s="49"/>
      <c r="D1128" s="49"/>
    </row>
    <row r="1129" spans="2:4" ht="18" customHeight="1" x14ac:dyDescent="0.2">
      <c r="B1129" s="49"/>
      <c r="C1129" s="49"/>
      <c r="D1129" s="49"/>
    </row>
    <row r="1130" spans="2:4" ht="18" customHeight="1" x14ac:dyDescent="0.2">
      <c r="B1130" s="49"/>
      <c r="C1130" s="49"/>
      <c r="D1130" s="49"/>
    </row>
    <row r="1131" spans="2:4" ht="18" customHeight="1" x14ac:dyDescent="0.2">
      <c r="B1131" s="49"/>
      <c r="C1131" s="49"/>
      <c r="D1131" s="49"/>
    </row>
    <row r="1132" spans="2:4" ht="18" customHeight="1" x14ac:dyDescent="0.2">
      <c r="B1132" s="49"/>
      <c r="C1132" s="49"/>
      <c r="D1132" s="49"/>
    </row>
    <row r="1133" spans="2:4" ht="18" customHeight="1" x14ac:dyDescent="0.2">
      <c r="B1133" s="49"/>
      <c r="C1133" s="49"/>
      <c r="D1133" s="49"/>
    </row>
    <row r="1134" spans="2:4" ht="18" customHeight="1" x14ac:dyDescent="0.2">
      <c r="B1134" s="49"/>
      <c r="C1134" s="49"/>
      <c r="D1134" s="49"/>
    </row>
    <row r="1135" spans="2:4" ht="18" customHeight="1" x14ac:dyDescent="0.2">
      <c r="B1135" s="49"/>
      <c r="C1135" s="49"/>
      <c r="D1135" s="49"/>
    </row>
    <row r="1136" spans="2:4" ht="18" customHeight="1" x14ac:dyDescent="0.2">
      <c r="B1136" s="49"/>
      <c r="C1136" s="49"/>
      <c r="D1136" s="49"/>
    </row>
    <row r="1137" spans="2:4" ht="18" customHeight="1" x14ac:dyDescent="0.2">
      <c r="B1137" s="49"/>
      <c r="C1137" s="49"/>
      <c r="D1137" s="49"/>
    </row>
    <row r="1138" spans="2:4" ht="18" customHeight="1" x14ac:dyDescent="0.2">
      <c r="B1138" s="49"/>
      <c r="C1138" s="49"/>
      <c r="D1138" s="49"/>
    </row>
    <row r="1139" spans="2:4" ht="18" customHeight="1" x14ac:dyDescent="0.2">
      <c r="B1139" s="49"/>
      <c r="C1139" s="49"/>
      <c r="D1139" s="49"/>
    </row>
    <row r="1140" spans="2:4" ht="18" customHeight="1" x14ac:dyDescent="0.2">
      <c r="B1140" s="49"/>
      <c r="C1140" s="49"/>
      <c r="D1140" s="49"/>
    </row>
    <row r="1141" spans="2:4" ht="18" customHeight="1" x14ac:dyDescent="0.2">
      <c r="B1141" s="49"/>
      <c r="C1141" s="49"/>
      <c r="D1141" s="49"/>
    </row>
    <row r="1142" spans="2:4" ht="18" customHeight="1" x14ac:dyDescent="0.2">
      <c r="B1142" s="49"/>
      <c r="C1142" s="49"/>
      <c r="D1142" s="49"/>
    </row>
    <row r="1143" spans="2:4" ht="18" customHeight="1" x14ac:dyDescent="0.2">
      <c r="B1143" s="49"/>
      <c r="C1143" s="49"/>
      <c r="D1143" s="49"/>
    </row>
    <row r="1144" spans="2:4" ht="18" customHeight="1" x14ac:dyDescent="0.2">
      <c r="B1144" s="49"/>
      <c r="C1144" s="49"/>
      <c r="D1144" s="49"/>
    </row>
    <row r="1145" spans="2:4" ht="18" customHeight="1" x14ac:dyDescent="0.2">
      <c r="B1145" s="49"/>
      <c r="C1145" s="49"/>
      <c r="D1145" s="49"/>
    </row>
    <row r="1146" spans="2:4" ht="18" customHeight="1" x14ac:dyDescent="0.2">
      <c r="B1146" s="49"/>
      <c r="C1146" s="49"/>
      <c r="D1146" s="49"/>
    </row>
    <row r="1147" spans="2:4" ht="18" customHeight="1" x14ac:dyDescent="0.2">
      <c r="B1147" s="49"/>
      <c r="C1147" s="49"/>
      <c r="D1147" s="49"/>
    </row>
    <row r="1148" spans="2:4" ht="18" customHeight="1" x14ac:dyDescent="0.2">
      <c r="B1148" s="49"/>
      <c r="C1148" s="49"/>
      <c r="D1148" s="49"/>
    </row>
    <row r="1149" spans="2:4" ht="18" customHeight="1" x14ac:dyDescent="0.2">
      <c r="B1149" s="49"/>
      <c r="C1149" s="49"/>
      <c r="D1149" s="49"/>
    </row>
    <row r="1150" spans="2:4" ht="18" customHeight="1" x14ac:dyDescent="0.2">
      <c r="B1150" s="49"/>
      <c r="C1150" s="49"/>
      <c r="D1150" s="49"/>
    </row>
    <row r="1151" spans="2:4" ht="18" customHeight="1" x14ac:dyDescent="0.2">
      <c r="B1151" s="49"/>
      <c r="C1151" s="49"/>
      <c r="D1151" s="49"/>
    </row>
    <row r="1152" spans="2:4" ht="18" customHeight="1" x14ac:dyDescent="0.2">
      <c r="B1152" s="49"/>
      <c r="C1152" s="49"/>
      <c r="D1152" s="49"/>
    </row>
    <row r="1153" spans="2:4" ht="18" customHeight="1" x14ac:dyDescent="0.2">
      <c r="B1153" s="49"/>
      <c r="C1153" s="49"/>
      <c r="D1153" s="49"/>
    </row>
    <row r="1154" spans="2:4" ht="18" customHeight="1" x14ac:dyDescent="0.2">
      <c r="B1154" s="49"/>
      <c r="C1154" s="49"/>
      <c r="D1154" s="49"/>
    </row>
    <row r="1155" spans="2:4" ht="18" customHeight="1" x14ac:dyDescent="0.2">
      <c r="B1155" s="49"/>
      <c r="C1155" s="49"/>
      <c r="D1155" s="49"/>
    </row>
    <row r="1156" spans="2:4" ht="18" customHeight="1" x14ac:dyDescent="0.2">
      <c r="B1156" s="49"/>
      <c r="C1156" s="49"/>
      <c r="D1156" s="49"/>
    </row>
    <row r="1157" spans="2:4" ht="18" customHeight="1" x14ac:dyDescent="0.2">
      <c r="B1157" s="49"/>
      <c r="C1157" s="49"/>
      <c r="D1157" s="49"/>
    </row>
    <row r="1158" spans="2:4" ht="18" customHeight="1" x14ac:dyDescent="0.2">
      <c r="B1158" s="49"/>
      <c r="C1158" s="49"/>
      <c r="D1158" s="49"/>
    </row>
    <row r="1159" spans="2:4" ht="18" customHeight="1" x14ac:dyDescent="0.2">
      <c r="B1159" s="49"/>
      <c r="C1159" s="49"/>
      <c r="D1159" s="49"/>
    </row>
    <row r="1160" spans="2:4" ht="18" customHeight="1" x14ac:dyDescent="0.2">
      <c r="B1160" s="49"/>
      <c r="C1160" s="49"/>
      <c r="D1160" s="49"/>
    </row>
    <row r="1161" spans="2:4" ht="18" customHeight="1" x14ac:dyDescent="0.2">
      <c r="B1161" s="49"/>
      <c r="C1161" s="49"/>
      <c r="D1161" s="49"/>
    </row>
    <row r="1162" spans="2:4" ht="18" customHeight="1" x14ac:dyDescent="0.2">
      <c r="B1162" s="49"/>
      <c r="C1162" s="49"/>
      <c r="D1162" s="49"/>
    </row>
    <row r="1163" spans="2:4" ht="18" customHeight="1" x14ac:dyDescent="0.2">
      <c r="B1163" s="49"/>
      <c r="C1163" s="49"/>
      <c r="D1163" s="49"/>
    </row>
    <row r="1164" spans="2:4" ht="18" customHeight="1" x14ac:dyDescent="0.2">
      <c r="B1164" s="49"/>
      <c r="C1164" s="49"/>
      <c r="D1164" s="49"/>
    </row>
    <row r="1165" spans="2:4" ht="18" customHeight="1" x14ac:dyDescent="0.2">
      <c r="B1165" s="49"/>
      <c r="C1165" s="49"/>
      <c r="D1165" s="49"/>
    </row>
    <row r="1166" spans="2:4" ht="18" customHeight="1" x14ac:dyDescent="0.2">
      <c r="B1166" s="49"/>
      <c r="C1166" s="49"/>
      <c r="D1166" s="49"/>
    </row>
    <row r="1167" spans="2:4" ht="18" customHeight="1" x14ac:dyDescent="0.2">
      <c r="B1167" s="49"/>
      <c r="C1167" s="49"/>
      <c r="D1167" s="49"/>
    </row>
    <row r="1168" spans="2:4" ht="18" customHeight="1" x14ac:dyDescent="0.2">
      <c r="B1168" s="49"/>
      <c r="C1168" s="49"/>
      <c r="D1168" s="49"/>
    </row>
    <row r="1169" spans="2:4" ht="18" customHeight="1" x14ac:dyDescent="0.2">
      <c r="B1169" s="49"/>
      <c r="C1169" s="49"/>
      <c r="D1169" s="49"/>
    </row>
    <row r="1170" spans="2:4" ht="18" customHeight="1" x14ac:dyDescent="0.2">
      <c r="B1170" s="49"/>
      <c r="C1170" s="49"/>
      <c r="D1170" s="49"/>
    </row>
    <row r="1171" spans="2:4" ht="18" customHeight="1" x14ac:dyDescent="0.2">
      <c r="B1171" s="49"/>
      <c r="C1171" s="49"/>
      <c r="D1171" s="49"/>
    </row>
    <row r="1172" spans="2:4" ht="18" customHeight="1" x14ac:dyDescent="0.2">
      <c r="B1172" s="49"/>
      <c r="C1172" s="49"/>
      <c r="D1172" s="49"/>
    </row>
    <row r="1173" spans="2:4" ht="18" customHeight="1" x14ac:dyDescent="0.2">
      <c r="B1173" s="49"/>
      <c r="C1173" s="49"/>
      <c r="D1173" s="49"/>
    </row>
    <row r="1174" spans="2:4" ht="18" customHeight="1" x14ac:dyDescent="0.2">
      <c r="B1174" s="49"/>
      <c r="C1174" s="49"/>
      <c r="D1174" s="49"/>
    </row>
    <row r="1175" spans="2:4" ht="18" customHeight="1" x14ac:dyDescent="0.2">
      <c r="B1175" s="49"/>
      <c r="C1175" s="49"/>
      <c r="D1175" s="49"/>
    </row>
    <row r="1176" spans="2:4" ht="18" customHeight="1" x14ac:dyDescent="0.2">
      <c r="B1176" s="49"/>
      <c r="C1176" s="49"/>
      <c r="D1176" s="49"/>
    </row>
    <row r="1177" spans="2:4" ht="18" customHeight="1" x14ac:dyDescent="0.2">
      <c r="B1177" s="49"/>
      <c r="C1177" s="49"/>
      <c r="D1177" s="49"/>
    </row>
    <row r="1178" spans="2:4" ht="18" customHeight="1" x14ac:dyDescent="0.2">
      <c r="B1178" s="49"/>
      <c r="C1178" s="49"/>
      <c r="D1178" s="49"/>
    </row>
    <row r="1179" spans="2:4" ht="18" customHeight="1" x14ac:dyDescent="0.2">
      <c r="B1179" s="49"/>
      <c r="C1179" s="49"/>
      <c r="D1179" s="49"/>
    </row>
    <row r="1180" spans="2:4" ht="18" customHeight="1" x14ac:dyDescent="0.2">
      <c r="B1180" s="49"/>
      <c r="C1180" s="49"/>
      <c r="D1180" s="49"/>
    </row>
    <row r="1181" spans="2:4" ht="18" customHeight="1" x14ac:dyDescent="0.2">
      <c r="B1181" s="49"/>
      <c r="C1181" s="49"/>
      <c r="D1181" s="49"/>
    </row>
    <row r="1182" spans="2:4" ht="18" customHeight="1" x14ac:dyDescent="0.2">
      <c r="B1182" s="49"/>
      <c r="C1182" s="49"/>
      <c r="D1182" s="49"/>
    </row>
    <row r="1183" spans="2:4" ht="18" customHeight="1" x14ac:dyDescent="0.2">
      <c r="B1183" s="49"/>
      <c r="C1183" s="49"/>
      <c r="D1183" s="49"/>
    </row>
    <row r="1184" spans="2:4" ht="18" customHeight="1" x14ac:dyDescent="0.2">
      <c r="B1184" s="49"/>
      <c r="C1184" s="49"/>
      <c r="D1184" s="49"/>
    </row>
    <row r="1185" spans="2:4" ht="18" customHeight="1" x14ac:dyDescent="0.2">
      <c r="B1185" s="49"/>
      <c r="C1185" s="49"/>
      <c r="D1185" s="49"/>
    </row>
    <row r="1186" spans="2:4" ht="18" customHeight="1" x14ac:dyDescent="0.2">
      <c r="B1186" s="49"/>
      <c r="C1186" s="49"/>
      <c r="D1186" s="49"/>
    </row>
    <row r="1187" spans="2:4" ht="18" customHeight="1" x14ac:dyDescent="0.2">
      <c r="B1187" s="49"/>
      <c r="C1187" s="49"/>
      <c r="D1187" s="49"/>
    </row>
    <row r="1188" spans="2:4" ht="18" customHeight="1" x14ac:dyDescent="0.2">
      <c r="B1188" s="49"/>
      <c r="C1188" s="49"/>
      <c r="D1188" s="49"/>
    </row>
    <row r="1189" spans="2:4" ht="18" customHeight="1" x14ac:dyDescent="0.2">
      <c r="B1189" s="49"/>
      <c r="C1189" s="49"/>
      <c r="D1189" s="49"/>
    </row>
    <row r="1190" spans="2:4" ht="18" customHeight="1" x14ac:dyDescent="0.2">
      <c r="B1190" s="49"/>
      <c r="C1190" s="49"/>
      <c r="D1190" s="49"/>
    </row>
    <row r="1191" spans="2:4" ht="18" customHeight="1" x14ac:dyDescent="0.2">
      <c r="B1191" s="49"/>
      <c r="C1191" s="49"/>
      <c r="D1191" s="49"/>
    </row>
    <row r="1192" spans="2:4" ht="18" customHeight="1" x14ac:dyDescent="0.2">
      <c r="B1192" s="49"/>
      <c r="C1192" s="49"/>
      <c r="D1192" s="49"/>
    </row>
    <row r="1193" spans="2:4" ht="18" customHeight="1" x14ac:dyDescent="0.2">
      <c r="B1193" s="49"/>
      <c r="C1193" s="49"/>
      <c r="D1193" s="49"/>
    </row>
    <row r="1194" spans="2:4" ht="18" customHeight="1" x14ac:dyDescent="0.2">
      <c r="B1194" s="49"/>
      <c r="C1194" s="49"/>
      <c r="D1194" s="49"/>
    </row>
    <row r="1195" spans="2:4" ht="18" customHeight="1" x14ac:dyDescent="0.2">
      <c r="B1195" s="49"/>
      <c r="C1195" s="49"/>
      <c r="D1195" s="49"/>
    </row>
    <row r="1196" spans="2:4" ht="18" customHeight="1" x14ac:dyDescent="0.2">
      <c r="B1196" s="49"/>
      <c r="C1196" s="49"/>
      <c r="D1196" s="49"/>
    </row>
    <row r="1197" spans="2:4" ht="18" customHeight="1" x14ac:dyDescent="0.2">
      <c r="B1197" s="49"/>
      <c r="C1197" s="49"/>
      <c r="D1197" s="49"/>
    </row>
    <row r="1198" spans="2:4" ht="18" customHeight="1" x14ac:dyDescent="0.2">
      <c r="B1198" s="49"/>
      <c r="C1198" s="49"/>
      <c r="D1198" s="49"/>
    </row>
    <row r="1199" spans="2:4" ht="18" customHeight="1" x14ac:dyDescent="0.2">
      <c r="B1199" s="49"/>
      <c r="C1199" s="49"/>
      <c r="D1199" s="49"/>
    </row>
    <row r="1200" spans="2:4" ht="18" customHeight="1" x14ac:dyDescent="0.2">
      <c r="B1200" s="49"/>
      <c r="C1200" s="49"/>
      <c r="D1200" s="49"/>
    </row>
    <row r="1201" spans="2:4" ht="18" customHeight="1" x14ac:dyDescent="0.2">
      <c r="B1201" s="49"/>
      <c r="C1201" s="49"/>
      <c r="D1201" s="49"/>
    </row>
    <row r="1202" spans="2:4" ht="18" customHeight="1" x14ac:dyDescent="0.2">
      <c r="B1202" s="49"/>
      <c r="C1202" s="49"/>
      <c r="D1202" s="49"/>
    </row>
    <row r="1203" spans="2:4" ht="18" customHeight="1" x14ac:dyDescent="0.2">
      <c r="B1203" s="49"/>
      <c r="C1203" s="49"/>
      <c r="D1203" s="49"/>
    </row>
    <row r="1204" spans="2:4" ht="18" customHeight="1" x14ac:dyDescent="0.2">
      <c r="B1204" s="49"/>
      <c r="C1204" s="49"/>
      <c r="D1204" s="49"/>
    </row>
    <row r="1205" spans="2:4" ht="18" customHeight="1" x14ac:dyDescent="0.2">
      <c r="B1205" s="49"/>
      <c r="C1205" s="49"/>
      <c r="D1205" s="49"/>
    </row>
    <row r="1206" spans="2:4" ht="18" customHeight="1" x14ac:dyDescent="0.2">
      <c r="B1206" s="49"/>
      <c r="C1206" s="49"/>
      <c r="D1206" s="49"/>
    </row>
    <row r="1207" spans="2:4" ht="18" customHeight="1" x14ac:dyDescent="0.2">
      <c r="B1207" s="49"/>
      <c r="C1207" s="49"/>
      <c r="D1207" s="49"/>
    </row>
    <row r="1208" spans="2:4" ht="18" customHeight="1" x14ac:dyDescent="0.2">
      <c r="B1208" s="49"/>
      <c r="C1208" s="49"/>
      <c r="D1208" s="49"/>
    </row>
    <row r="1209" spans="2:4" ht="18" customHeight="1" x14ac:dyDescent="0.2">
      <c r="B1209" s="49"/>
      <c r="C1209" s="49"/>
      <c r="D1209" s="49"/>
    </row>
    <row r="1210" spans="2:4" ht="18" customHeight="1" x14ac:dyDescent="0.2">
      <c r="B1210" s="49"/>
      <c r="C1210" s="49"/>
      <c r="D1210" s="49"/>
    </row>
    <row r="1211" spans="2:4" ht="18" customHeight="1" x14ac:dyDescent="0.2">
      <c r="B1211" s="49"/>
      <c r="C1211" s="49"/>
      <c r="D1211" s="49"/>
    </row>
    <row r="1212" spans="2:4" ht="18" customHeight="1" x14ac:dyDescent="0.2">
      <c r="B1212" s="49"/>
      <c r="C1212" s="49"/>
      <c r="D1212" s="49"/>
    </row>
    <row r="1213" spans="2:4" ht="18" customHeight="1" x14ac:dyDescent="0.2">
      <c r="B1213" s="49"/>
      <c r="C1213" s="49"/>
      <c r="D1213" s="49"/>
    </row>
    <row r="1214" spans="2:4" ht="18" customHeight="1" x14ac:dyDescent="0.2">
      <c r="B1214" s="49"/>
      <c r="C1214" s="49"/>
      <c r="D1214" s="49"/>
    </row>
    <row r="1215" spans="2:4" ht="18" customHeight="1" x14ac:dyDescent="0.2">
      <c r="B1215" s="49"/>
      <c r="C1215" s="49"/>
      <c r="D1215" s="49"/>
    </row>
    <row r="1216" spans="2:4" ht="18" customHeight="1" x14ac:dyDescent="0.2">
      <c r="B1216" s="49"/>
      <c r="C1216" s="49"/>
      <c r="D1216" s="49"/>
    </row>
    <row r="1217" spans="2:4" ht="18" customHeight="1" x14ac:dyDescent="0.2">
      <c r="B1217" s="49"/>
      <c r="C1217" s="49"/>
      <c r="D1217" s="49"/>
    </row>
    <row r="1218" spans="2:4" ht="18" customHeight="1" x14ac:dyDescent="0.2">
      <c r="B1218" s="49"/>
      <c r="C1218" s="49"/>
      <c r="D1218" s="49"/>
    </row>
    <row r="1219" spans="2:4" ht="18" customHeight="1" x14ac:dyDescent="0.2">
      <c r="B1219" s="49"/>
      <c r="C1219" s="49"/>
      <c r="D1219" s="49"/>
    </row>
    <row r="1220" spans="2:4" ht="18" customHeight="1" x14ac:dyDescent="0.2">
      <c r="B1220" s="49"/>
      <c r="C1220" s="49"/>
      <c r="D1220" s="49"/>
    </row>
    <row r="1221" spans="2:4" ht="18" customHeight="1" x14ac:dyDescent="0.2">
      <c r="B1221" s="49"/>
      <c r="C1221" s="49"/>
      <c r="D1221" s="49"/>
    </row>
    <row r="1222" spans="2:4" ht="18" customHeight="1" x14ac:dyDescent="0.2">
      <c r="B1222" s="49"/>
      <c r="C1222" s="49"/>
      <c r="D1222" s="49"/>
    </row>
    <row r="1223" spans="2:4" ht="18" customHeight="1" x14ac:dyDescent="0.2">
      <c r="B1223" s="49"/>
      <c r="C1223" s="49"/>
      <c r="D1223" s="49"/>
    </row>
    <row r="1224" spans="2:4" ht="18" customHeight="1" x14ac:dyDescent="0.2">
      <c r="B1224" s="49"/>
      <c r="C1224" s="49"/>
      <c r="D1224" s="49"/>
    </row>
    <row r="1225" spans="2:4" ht="18" customHeight="1" x14ac:dyDescent="0.2">
      <c r="B1225" s="49"/>
      <c r="C1225" s="49"/>
      <c r="D1225" s="49"/>
    </row>
    <row r="1226" spans="2:4" ht="18" customHeight="1" x14ac:dyDescent="0.2">
      <c r="B1226" s="49"/>
      <c r="C1226" s="49"/>
      <c r="D1226" s="49"/>
    </row>
  </sheetData>
  <mergeCells count="7">
    <mergeCell ref="C29:D29"/>
    <mergeCell ref="C6:D6"/>
    <mergeCell ref="A2:D2"/>
    <mergeCell ref="A1:D1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25"/>
  <sheetViews>
    <sheetView zoomScale="90" zoomScaleNormal="9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C30" sqref="C30"/>
    </sheetView>
  </sheetViews>
  <sheetFormatPr defaultRowHeight="18" customHeight="1" x14ac:dyDescent="0.25"/>
  <cols>
    <col min="1" max="1" width="7.42578125" style="45" bestFit="1" customWidth="1"/>
    <col min="2" max="2" width="54.140625" style="10" bestFit="1" customWidth="1"/>
    <col min="3" max="3" width="14.85546875" style="20" customWidth="1"/>
    <col min="4" max="4" width="14.85546875" style="21" customWidth="1"/>
    <col min="5" max="103" width="9.140625" style="15"/>
    <col min="104" max="16384" width="9.140625" style="11"/>
  </cols>
  <sheetData>
    <row r="1" spans="1:103" s="27" customFormat="1" ht="23.25" customHeight="1" x14ac:dyDescent="0.3">
      <c r="A1" s="162" t="s">
        <v>28</v>
      </c>
      <c r="B1" s="162"/>
      <c r="C1" s="162"/>
      <c r="D1" s="162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</row>
    <row r="2" spans="1:103" s="27" customFormat="1" ht="23.25" customHeight="1" x14ac:dyDescent="0.3">
      <c r="A2" s="162" t="s">
        <v>78</v>
      </c>
      <c r="B2" s="162"/>
      <c r="C2" s="162"/>
      <c r="D2" s="162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</row>
    <row r="3" spans="1:103" ht="10.5" customHeight="1" x14ac:dyDescent="0.25">
      <c r="A3" s="42"/>
      <c r="B3" s="24"/>
      <c r="C3" s="24"/>
      <c r="D3" s="24"/>
    </row>
    <row r="4" spans="1:103" ht="28.5" customHeight="1" x14ac:dyDescent="0.25">
      <c r="A4" s="167" t="s">
        <v>4</v>
      </c>
      <c r="B4" s="180" t="s">
        <v>3</v>
      </c>
      <c r="C4" s="163" t="s">
        <v>24</v>
      </c>
      <c r="D4" s="163"/>
    </row>
    <row r="5" spans="1:103" s="18" customFormat="1" ht="18" customHeight="1" x14ac:dyDescent="0.25">
      <c r="A5" s="168"/>
      <c r="B5" s="181"/>
      <c r="C5" s="163" t="s">
        <v>2</v>
      </c>
      <c r="D5" s="177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</row>
    <row r="6" spans="1:103" s="18" customFormat="1" ht="31.5" customHeight="1" x14ac:dyDescent="0.25">
      <c r="A6" s="178"/>
      <c r="B6" s="182"/>
      <c r="C6" s="163"/>
      <c r="D6" s="177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</row>
    <row r="7" spans="1:103" s="29" customFormat="1" ht="18" customHeight="1" x14ac:dyDescent="0.25">
      <c r="A7" s="43"/>
      <c r="B7" s="28" t="s">
        <v>0</v>
      </c>
      <c r="C7" s="170">
        <f>'T7'!C29</f>
        <v>99246318</v>
      </c>
      <c r="D7" s="171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</row>
    <row r="8" spans="1:103" ht="18" customHeight="1" x14ac:dyDescent="0.25">
      <c r="A8" s="44" t="s">
        <v>349</v>
      </c>
      <c r="B8" s="76" t="s">
        <v>336</v>
      </c>
      <c r="C8" s="77">
        <v>200000</v>
      </c>
      <c r="D8" s="81" t="s">
        <v>30</v>
      </c>
    </row>
    <row r="9" spans="1:103" ht="18" customHeight="1" x14ac:dyDescent="0.25">
      <c r="A9" s="44" t="s">
        <v>349</v>
      </c>
      <c r="B9" s="76" t="s">
        <v>337</v>
      </c>
      <c r="C9" s="77">
        <v>2000000</v>
      </c>
      <c r="D9" s="81" t="s">
        <v>30</v>
      </c>
    </row>
    <row r="10" spans="1:103" ht="18" customHeight="1" x14ac:dyDescent="0.25">
      <c r="A10" s="44" t="s">
        <v>350</v>
      </c>
      <c r="B10" s="76" t="s">
        <v>62</v>
      </c>
      <c r="C10" s="77" t="s">
        <v>30</v>
      </c>
      <c r="D10" s="81">
        <v>740000</v>
      </c>
    </row>
    <row r="11" spans="1:103" ht="18" customHeight="1" x14ac:dyDescent="0.25">
      <c r="A11" s="44" t="s">
        <v>350</v>
      </c>
      <c r="B11" s="19" t="s">
        <v>338</v>
      </c>
      <c r="C11" s="12" t="s">
        <v>30</v>
      </c>
      <c r="D11" s="60">
        <v>2003000</v>
      </c>
    </row>
    <row r="12" spans="1:103" ht="18" customHeight="1" x14ac:dyDescent="0.25">
      <c r="A12" s="44" t="s">
        <v>351</v>
      </c>
      <c r="B12" s="19" t="s">
        <v>339</v>
      </c>
      <c r="C12" s="12">
        <v>500000</v>
      </c>
      <c r="D12" s="60" t="s">
        <v>30</v>
      </c>
    </row>
    <row r="13" spans="1:103" ht="18" customHeight="1" x14ac:dyDescent="0.25">
      <c r="A13" s="44" t="s">
        <v>351</v>
      </c>
      <c r="B13" s="19" t="s">
        <v>340</v>
      </c>
      <c r="C13" s="12">
        <v>500000</v>
      </c>
      <c r="D13" s="60" t="s">
        <v>30</v>
      </c>
    </row>
    <row r="14" spans="1:103" ht="18" customHeight="1" x14ac:dyDescent="0.25">
      <c r="A14" s="44" t="s">
        <v>352</v>
      </c>
      <c r="B14" s="76" t="s">
        <v>128</v>
      </c>
      <c r="C14" s="12">
        <v>1000000</v>
      </c>
      <c r="D14" s="60" t="s">
        <v>30</v>
      </c>
    </row>
    <row r="15" spans="1:103" ht="18" customHeight="1" x14ac:dyDescent="0.25">
      <c r="A15" s="44" t="s">
        <v>353</v>
      </c>
      <c r="B15" s="19" t="s">
        <v>308</v>
      </c>
      <c r="C15" s="12">
        <v>2000000</v>
      </c>
      <c r="D15" s="60" t="s">
        <v>30</v>
      </c>
    </row>
    <row r="16" spans="1:103" ht="18" customHeight="1" x14ac:dyDescent="0.25">
      <c r="A16" s="44" t="s">
        <v>354</v>
      </c>
      <c r="B16" s="19" t="s">
        <v>341</v>
      </c>
      <c r="C16" s="12" t="s">
        <v>30</v>
      </c>
      <c r="D16" s="60">
        <v>400000</v>
      </c>
    </row>
    <row r="17" spans="1:103" ht="18" customHeight="1" x14ac:dyDescent="0.25">
      <c r="A17" s="44" t="s">
        <v>354</v>
      </c>
      <c r="B17" s="19" t="s">
        <v>342</v>
      </c>
      <c r="C17" s="12" t="s">
        <v>30</v>
      </c>
      <c r="D17" s="60">
        <v>2592000</v>
      </c>
    </row>
    <row r="18" spans="1:103" ht="18" customHeight="1" x14ac:dyDescent="0.25">
      <c r="A18" s="44" t="s">
        <v>355</v>
      </c>
      <c r="B18" s="19" t="s">
        <v>343</v>
      </c>
      <c r="C18" s="12" t="s">
        <v>30</v>
      </c>
      <c r="D18" s="60">
        <v>2015000</v>
      </c>
    </row>
    <row r="19" spans="1:103" ht="18" customHeight="1" x14ac:dyDescent="0.25">
      <c r="A19" s="44" t="s">
        <v>356</v>
      </c>
      <c r="B19" s="19" t="s">
        <v>281</v>
      </c>
      <c r="C19" s="12">
        <v>100000</v>
      </c>
      <c r="D19" s="60" t="s">
        <v>30</v>
      </c>
    </row>
    <row r="20" spans="1:103" ht="18" customHeight="1" x14ac:dyDescent="0.25">
      <c r="A20" s="44" t="s">
        <v>356</v>
      </c>
      <c r="B20" s="19" t="s">
        <v>344</v>
      </c>
      <c r="C20" s="12">
        <v>500000</v>
      </c>
      <c r="D20" s="60" t="s">
        <v>30</v>
      </c>
    </row>
    <row r="21" spans="1:103" ht="18" customHeight="1" x14ac:dyDescent="0.25">
      <c r="A21" s="44" t="s">
        <v>357</v>
      </c>
      <c r="B21" s="19" t="s">
        <v>345</v>
      </c>
      <c r="C21" s="12" t="s">
        <v>30</v>
      </c>
      <c r="D21" s="60">
        <v>2095000</v>
      </c>
    </row>
    <row r="22" spans="1:103" ht="18" customHeight="1" x14ac:dyDescent="0.25">
      <c r="A22" s="44" t="s">
        <v>357</v>
      </c>
      <c r="B22" s="19" t="s">
        <v>29</v>
      </c>
      <c r="C22" s="12">
        <v>7638</v>
      </c>
      <c r="D22" s="60" t="s">
        <v>30</v>
      </c>
    </row>
    <row r="23" spans="1:103" ht="18" customHeight="1" x14ac:dyDescent="0.25">
      <c r="A23" s="44" t="s">
        <v>358</v>
      </c>
      <c r="B23" s="19" t="s">
        <v>346</v>
      </c>
      <c r="C23" s="12">
        <v>200000</v>
      </c>
      <c r="D23" s="60" t="s">
        <v>30</v>
      </c>
    </row>
    <row r="24" spans="1:103" ht="18" customHeight="1" x14ac:dyDescent="0.25">
      <c r="A24" s="44" t="s">
        <v>359</v>
      </c>
      <c r="B24" s="19" t="s">
        <v>312</v>
      </c>
      <c r="C24" s="12">
        <v>500000</v>
      </c>
      <c r="D24" s="60" t="s">
        <v>30</v>
      </c>
    </row>
    <row r="25" spans="1:103" ht="18" customHeight="1" x14ac:dyDescent="0.25">
      <c r="A25" s="44" t="s">
        <v>360</v>
      </c>
      <c r="B25" s="19" t="s">
        <v>347</v>
      </c>
      <c r="C25" s="12" t="s">
        <v>30</v>
      </c>
      <c r="D25" s="60">
        <v>2042000</v>
      </c>
    </row>
    <row r="26" spans="1:103" ht="18" customHeight="1" x14ac:dyDescent="0.25">
      <c r="A26" s="44" t="s">
        <v>360</v>
      </c>
      <c r="B26" s="19" t="s">
        <v>348</v>
      </c>
      <c r="C26" s="12" t="s">
        <v>30</v>
      </c>
      <c r="D26" s="60">
        <v>740000</v>
      </c>
    </row>
    <row r="27" spans="1:103" s="56" customFormat="1" ht="18" customHeight="1" x14ac:dyDescent="0.25">
      <c r="A27" s="53"/>
      <c r="B27" s="147" t="s">
        <v>31</v>
      </c>
      <c r="C27" s="31">
        <f>SUM(C8:C26)</f>
        <v>7507638</v>
      </c>
      <c r="D27" s="31">
        <f>SUM(D8:D26)</f>
        <v>12627000</v>
      </c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</row>
    <row r="28" spans="1:103" s="16" customFormat="1" ht="18" customHeight="1" x14ac:dyDescent="0.3">
      <c r="A28" s="108"/>
      <c r="B28" s="144" t="s">
        <v>5</v>
      </c>
      <c r="C28" s="175">
        <f>C7+C27-D27</f>
        <v>94126956</v>
      </c>
      <c r="D28" s="176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</row>
    <row r="29" spans="1:103" s="16" customFormat="1" ht="18" customHeight="1" x14ac:dyDescent="0.25">
      <c r="A29" s="45"/>
      <c r="B29" s="17"/>
      <c r="C29" s="21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</row>
    <row r="30" spans="1:103" s="16" customFormat="1" ht="18" customHeight="1" x14ac:dyDescent="0.25">
      <c r="A30" s="45"/>
      <c r="B30" s="17"/>
      <c r="C30" s="21"/>
      <c r="D30" s="22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</row>
    <row r="31" spans="1:103" s="23" customFormat="1" ht="18" customHeight="1" x14ac:dyDescent="0.25">
      <c r="A31" s="45"/>
      <c r="B31" s="17"/>
      <c r="C31" s="21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</row>
    <row r="32" spans="1:103" s="15" customFormat="1" ht="18" customHeight="1" x14ac:dyDescent="0.25">
      <c r="A32" s="45"/>
      <c r="B32" s="17"/>
      <c r="C32" s="21"/>
      <c r="D32" s="22"/>
    </row>
    <row r="33" spans="2:4" ht="18" customHeight="1" x14ac:dyDescent="0.25">
      <c r="B33" s="17"/>
      <c r="C33" s="21"/>
      <c r="D33" s="22"/>
    </row>
    <row r="34" spans="2:4" ht="18" customHeight="1" x14ac:dyDescent="0.25">
      <c r="B34" s="17"/>
      <c r="C34" s="21"/>
      <c r="D34" s="22"/>
    </row>
    <row r="35" spans="2:4" ht="18" customHeight="1" x14ac:dyDescent="0.25">
      <c r="B35" s="17"/>
      <c r="C35" s="21"/>
      <c r="D35" s="22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</row>
    <row r="41" spans="2:4" ht="18" customHeight="1" x14ac:dyDescent="0.25">
      <c r="B41" s="11"/>
    </row>
    <row r="42" spans="2:4" ht="18" customHeight="1" x14ac:dyDescent="0.25">
      <c r="B42" s="11"/>
    </row>
    <row r="43" spans="2:4" ht="18" customHeight="1" x14ac:dyDescent="0.25">
      <c r="B43" s="11"/>
    </row>
    <row r="44" spans="2:4" ht="18" customHeight="1" x14ac:dyDescent="0.25">
      <c r="B44" s="11"/>
    </row>
    <row r="45" spans="2:4" ht="18" customHeight="1" x14ac:dyDescent="0.25">
      <c r="B45" s="11"/>
    </row>
    <row r="46" spans="2:4" ht="18" customHeight="1" x14ac:dyDescent="0.25">
      <c r="B46" s="11"/>
    </row>
    <row r="47" spans="2:4" ht="18" customHeight="1" x14ac:dyDescent="0.25">
      <c r="B47" s="11"/>
    </row>
    <row r="48" spans="2:4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</row>
    <row r="243" spans="2:4" ht="18" customHeight="1" x14ac:dyDescent="0.25">
      <c r="B243" s="11"/>
      <c r="C243" s="11"/>
    </row>
    <row r="244" spans="2:4" ht="18" customHeight="1" x14ac:dyDescent="0.25">
      <c r="B244" s="11"/>
      <c r="C244" s="11"/>
    </row>
    <row r="245" spans="2:4" ht="18" customHeight="1" x14ac:dyDescent="0.25">
      <c r="B245" s="11"/>
      <c r="C245" s="11"/>
    </row>
    <row r="246" spans="2:4" ht="18" customHeight="1" x14ac:dyDescent="0.25">
      <c r="B246" s="11"/>
      <c r="C246" s="11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C259" s="2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</row>
    <row r="289" spans="2:4" ht="18" customHeight="1" x14ac:dyDescent="0.25">
      <c r="B289" s="11"/>
      <c r="C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</sheetData>
  <autoFilter ref="A6:CY27"/>
  <mergeCells count="9">
    <mergeCell ref="C7:D7"/>
    <mergeCell ref="C28:D28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15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1" sqref="C21"/>
    </sheetView>
  </sheetViews>
  <sheetFormatPr defaultRowHeight="18" customHeight="1" x14ac:dyDescent="0.25"/>
  <cols>
    <col min="1" max="1" width="7.42578125" style="45" bestFit="1" customWidth="1"/>
    <col min="2" max="2" width="52.42578125" style="10" customWidth="1"/>
    <col min="3" max="3" width="15.140625" style="20" customWidth="1"/>
    <col min="4" max="4" width="15.140625" style="21" customWidth="1"/>
    <col min="5" max="103" width="9.140625" style="15"/>
    <col min="104" max="16384" width="9.140625" style="11"/>
  </cols>
  <sheetData>
    <row r="1" spans="1:103" s="27" customFormat="1" ht="23.25" customHeight="1" x14ac:dyDescent="0.3">
      <c r="A1" s="162" t="s">
        <v>28</v>
      </c>
      <c r="B1" s="162"/>
      <c r="C1" s="162"/>
      <c r="D1" s="162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</row>
    <row r="2" spans="1:103" s="27" customFormat="1" ht="23.25" customHeight="1" x14ac:dyDescent="0.3">
      <c r="A2" s="162" t="s">
        <v>77</v>
      </c>
      <c r="B2" s="162"/>
      <c r="C2" s="162"/>
      <c r="D2" s="162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</row>
    <row r="3" spans="1:103" ht="10.5" customHeight="1" x14ac:dyDescent="0.25">
      <c r="A3" s="42"/>
      <c r="B3" s="24"/>
      <c r="C3" s="24"/>
      <c r="D3" s="24"/>
    </row>
    <row r="4" spans="1:103" ht="28.5" customHeight="1" x14ac:dyDescent="0.25">
      <c r="A4" s="167" t="s">
        <v>4</v>
      </c>
      <c r="B4" s="180" t="s">
        <v>3</v>
      </c>
      <c r="C4" s="163" t="s">
        <v>24</v>
      </c>
      <c r="D4" s="163"/>
    </row>
    <row r="5" spans="1:103" s="18" customFormat="1" ht="18" customHeight="1" x14ac:dyDescent="0.25">
      <c r="A5" s="168"/>
      <c r="B5" s="181"/>
      <c r="C5" s="163" t="s">
        <v>2</v>
      </c>
      <c r="D5" s="177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</row>
    <row r="6" spans="1:103" s="18" customFormat="1" ht="31.5" customHeight="1" x14ac:dyDescent="0.25">
      <c r="A6" s="178"/>
      <c r="B6" s="182"/>
      <c r="C6" s="163"/>
      <c r="D6" s="177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</row>
    <row r="7" spans="1:103" s="29" customFormat="1" ht="18" customHeight="1" x14ac:dyDescent="0.25">
      <c r="A7" s="43"/>
      <c r="B7" s="28" t="s">
        <v>0</v>
      </c>
      <c r="C7" s="170">
        <f>'T8'!C28</f>
        <v>94126956</v>
      </c>
      <c r="D7" s="171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</row>
    <row r="8" spans="1:103" ht="18" customHeight="1" x14ac:dyDescent="0.25">
      <c r="A8" s="44" t="s">
        <v>367</v>
      </c>
      <c r="B8" s="19" t="s">
        <v>361</v>
      </c>
      <c r="C8" s="12" t="s">
        <v>30</v>
      </c>
      <c r="D8" s="13">
        <v>2080000</v>
      </c>
    </row>
    <row r="9" spans="1:103" ht="15.75" x14ac:dyDescent="0.25">
      <c r="A9" s="44" t="s">
        <v>368</v>
      </c>
      <c r="B9" s="93" t="s">
        <v>310</v>
      </c>
      <c r="C9" s="12">
        <v>500000</v>
      </c>
      <c r="D9" s="13" t="s">
        <v>30</v>
      </c>
    </row>
    <row r="10" spans="1:103" ht="18" customHeight="1" x14ac:dyDescent="0.25">
      <c r="A10" s="44" t="s">
        <v>369</v>
      </c>
      <c r="B10" s="19" t="s">
        <v>362</v>
      </c>
      <c r="C10" s="12">
        <v>300000</v>
      </c>
      <c r="D10" s="13" t="s">
        <v>30</v>
      </c>
    </row>
    <row r="11" spans="1:103" ht="18" customHeight="1" x14ac:dyDescent="0.25">
      <c r="A11" s="44" t="s">
        <v>369</v>
      </c>
      <c r="B11" s="19" t="s">
        <v>281</v>
      </c>
      <c r="C11" s="12">
        <v>200000</v>
      </c>
      <c r="D11" s="13" t="s">
        <v>30</v>
      </c>
    </row>
    <row r="12" spans="1:103" ht="18" customHeight="1" x14ac:dyDescent="0.25">
      <c r="A12" s="44" t="s">
        <v>370</v>
      </c>
      <c r="B12" s="19" t="s">
        <v>363</v>
      </c>
      <c r="C12" s="12" t="s">
        <v>30</v>
      </c>
      <c r="D12" s="13">
        <v>2646000</v>
      </c>
    </row>
    <row r="13" spans="1:103" ht="18" customHeight="1" x14ac:dyDescent="0.25">
      <c r="A13" s="44" t="s">
        <v>371</v>
      </c>
      <c r="B13" s="19" t="s">
        <v>364</v>
      </c>
      <c r="C13" s="12" t="s">
        <v>30</v>
      </c>
      <c r="D13" s="13">
        <v>2526000</v>
      </c>
    </row>
    <row r="14" spans="1:103" ht="18" customHeight="1" x14ac:dyDescent="0.25">
      <c r="A14" s="44" t="s">
        <v>371</v>
      </c>
      <c r="B14" s="19" t="s">
        <v>29</v>
      </c>
      <c r="C14" s="12">
        <v>8977</v>
      </c>
      <c r="D14" s="13" t="s">
        <v>30</v>
      </c>
    </row>
    <row r="15" spans="1:103" ht="18" customHeight="1" x14ac:dyDescent="0.25">
      <c r="A15" s="44" t="s">
        <v>372</v>
      </c>
      <c r="B15" s="19" t="s">
        <v>365</v>
      </c>
      <c r="C15" s="12" t="s">
        <v>30</v>
      </c>
      <c r="D15" s="13">
        <v>2176000</v>
      </c>
    </row>
    <row r="16" spans="1:103" ht="18" customHeight="1" x14ac:dyDescent="0.25">
      <c r="A16" s="44" t="s">
        <v>373</v>
      </c>
      <c r="B16" s="19" t="s">
        <v>366</v>
      </c>
      <c r="C16" s="12">
        <v>700000</v>
      </c>
      <c r="D16" s="13" t="s">
        <v>30</v>
      </c>
    </row>
    <row r="17" spans="1:103" s="56" customFormat="1" ht="18" customHeight="1" x14ac:dyDescent="0.25">
      <c r="A17" s="53"/>
      <c r="B17" s="147" t="s">
        <v>31</v>
      </c>
      <c r="C17" s="31">
        <f>SUM(C8:C16)</f>
        <v>1708977</v>
      </c>
      <c r="D17" s="31">
        <f>SUM(D8:D16)</f>
        <v>9428000</v>
      </c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</row>
    <row r="18" spans="1:103" s="16" customFormat="1" ht="18" customHeight="1" x14ac:dyDescent="0.3">
      <c r="A18" s="108"/>
      <c r="B18" s="144" t="s">
        <v>5</v>
      </c>
      <c r="C18" s="175">
        <f>C7+C17-D17</f>
        <v>86407933</v>
      </c>
      <c r="D18" s="176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</row>
    <row r="19" spans="1:103" s="16" customFormat="1" ht="18" customHeight="1" x14ac:dyDescent="0.25">
      <c r="A19" s="45"/>
      <c r="B19" s="94"/>
      <c r="C19" s="21"/>
      <c r="D19" s="22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</row>
    <row r="20" spans="1:103" s="16" customFormat="1" ht="18" customHeight="1" x14ac:dyDescent="0.25">
      <c r="A20" s="45"/>
      <c r="B20" s="17"/>
      <c r="C20" s="21">
        <f>C17-C14</f>
        <v>1700000</v>
      </c>
      <c r="D20" s="22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</row>
    <row r="21" spans="1:103" s="23" customFormat="1" ht="18" customHeight="1" x14ac:dyDescent="0.25">
      <c r="A21" s="45"/>
      <c r="B21" s="17"/>
      <c r="C21" s="21"/>
      <c r="D21" s="22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</row>
    <row r="22" spans="1:103" s="15" customFormat="1" ht="18" customHeight="1" x14ac:dyDescent="0.25">
      <c r="A22" s="45"/>
      <c r="B22" s="17"/>
      <c r="C22" s="21"/>
      <c r="D22" s="22"/>
    </row>
    <row r="23" spans="1:103" ht="18" customHeight="1" x14ac:dyDescent="0.25">
      <c r="B23" s="17"/>
      <c r="C23" s="21"/>
      <c r="D23" s="22"/>
    </row>
    <row r="24" spans="1:103" ht="18" customHeight="1" x14ac:dyDescent="0.25">
      <c r="B24" s="17"/>
      <c r="C24" s="21"/>
      <c r="D24" s="22"/>
    </row>
    <row r="25" spans="1:103" ht="18" customHeight="1" x14ac:dyDescent="0.25">
      <c r="B25" s="17"/>
      <c r="C25" s="21"/>
      <c r="D25" s="22"/>
    </row>
    <row r="26" spans="1:103" ht="18" customHeight="1" x14ac:dyDescent="0.25">
      <c r="B26" s="11"/>
    </row>
    <row r="27" spans="1:103" ht="18" customHeight="1" x14ac:dyDescent="0.25">
      <c r="B27" s="11"/>
    </row>
    <row r="28" spans="1:103" ht="18" customHeight="1" x14ac:dyDescent="0.25">
      <c r="B28" s="11"/>
    </row>
    <row r="29" spans="1:103" ht="18" customHeight="1" x14ac:dyDescent="0.25">
      <c r="B29" s="11"/>
    </row>
    <row r="30" spans="1:103" ht="18" customHeight="1" x14ac:dyDescent="0.25">
      <c r="B30" s="11"/>
    </row>
    <row r="31" spans="1:103" ht="18" customHeight="1" x14ac:dyDescent="0.25">
      <c r="B31" s="11"/>
    </row>
    <row r="32" spans="1:103" ht="18" customHeight="1" x14ac:dyDescent="0.25">
      <c r="B32" s="11"/>
    </row>
    <row r="33" spans="2:4" ht="18" customHeight="1" x14ac:dyDescent="0.25">
      <c r="B33" s="11"/>
    </row>
    <row r="34" spans="2:4" ht="18" customHeight="1" x14ac:dyDescent="0.25">
      <c r="B34" s="11"/>
    </row>
    <row r="35" spans="2:4" ht="18" customHeight="1" x14ac:dyDescent="0.25">
      <c r="B35" s="11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  <c r="C40" s="11"/>
      <c r="D40" s="11"/>
    </row>
    <row r="41" spans="2:4" ht="18" customHeight="1" x14ac:dyDescent="0.25">
      <c r="B41" s="11"/>
      <c r="C41" s="11"/>
      <c r="D41" s="11"/>
    </row>
    <row r="42" spans="2:4" ht="18" customHeight="1" x14ac:dyDescent="0.25">
      <c r="B42" s="11"/>
      <c r="C42" s="11"/>
      <c r="D42" s="11"/>
    </row>
    <row r="43" spans="2:4" ht="18" customHeight="1" x14ac:dyDescent="0.25">
      <c r="B43" s="11"/>
      <c r="C43" s="11"/>
      <c r="D43" s="11"/>
    </row>
    <row r="44" spans="2:4" ht="18" customHeight="1" x14ac:dyDescent="0.25">
      <c r="B44" s="11"/>
      <c r="C44" s="11"/>
      <c r="D44" s="11"/>
    </row>
    <row r="45" spans="2:4" ht="18" customHeight="1" x14ac:dyDescent="0.25">
      <c r="B45" s="11"/>
      <c r="C45" s="11"/>
      <c r="D45" s="11"/>
    </row>
    <row r="46" spans="2:4" ht="18" customHeight="1" x14ac:dyDescent="0.25">
      <c r="B46" s="11"/>
      <c r="C46" s="11"/>
      <c r="D46" s="11"/>
    </row>
    <row r="47" spans="2:4" ht="18" customHeight="1" x14ac:dyDescent="0.25">
      <c r="B47" s="11"/>
      <c r="C47" s="11"/>
      <c r="D47" s="11"/>
    </row>
    <row r="48" spans="2:4" ht="18" customHeight="1" x14ac:dyDescent="0.25">
      <c r="B48" s="11"/>
      <c r="C48" s="11"/>
      <c r="D48" s="11"/>
    </row>
    <row r="49" spans="2:4" ht="18" customHeight="1" x14ac:dyDescent="0.25">
      <c r="B49" s="11"/>
      <c r="C49" s="11"/>
      <c r="D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</row>
    <row r="233" spans="2:4" ht="18" customHeight="1" x14ac:dyDescent="0.25">
      <c r="B233" s="11"/>
      <c r="C233" s="11"/>
    </row>
    <row r="234" spans="2:4" ht="18" customHeight="1" x14ac:dyDescent="0.25">
      <c r="B234" s="11"/>
      <c r="C234" s="11"/>
    </row>
    <row r="235" spans="2:4" ht="18" customHeight="1" x14ac:dyDescent="0.25">
      <c r="B235" s="11"/>
      <c r="C235" s="11"/>
    </row>
    <row r="236" spans="2:4" ht="18" customHeight="1" x14ac:dyDescent="0.25">
      <c r="B236" s="11"/>
      <c r="C236" s="11"/>
    </row>
    <row r="237" spans="2:4" ht="18" customHeight="1" x14ac:dyDescent="0.25">
      <c r="B237" s="11"/>
      <c r="C237" s="11"/>
      <c r="D237" s="22"/>
    </row>
    <row r="238" spans="2:4" ht="18" customHeight="1" x14ac:dyDescent="0.25">
      <c r="B238" s="11"/>
      <c r="C238" s="11"/>
      <c r="D238" s="22"/>
    </row>
    <row r="239" spans="2:4" ht="18" customHeight="1" x14ac:dyDescent="0.25">
      <c r="B239" s="11"/>
      <c r="C239" s="11"/>
      <c r="D239" s="22"/>
    </row>
    <row r="240" spans="2:4" ht="18" customHeight="1" x14ac:dyDescent="0.25">
      <c r="B240" s="11"/>
      <c r="C240" s="11"/>
      <c r="D240" s="22"/>
    </row>
    <row r="241" spans="2:4" ht="18" customHeight="1" x14ac:dyDescent="0.25">
      <c r="B241" s="11"/>
      <c r="C241" s="11"/>
      <c r="D241" s="22"/>
    </row>
    <row r="242" spans="2:4" ht="18" customHeight="1" x14ac:dyDescent="0.25">
      <c r="B242" s="11"/>
      <c r="C242" s="11"/>
      <c r="D242" s="22"/>
    </row>
    <row r="243" spans="2:4" ht="18" customHeight="1" x14ac:dyDescent="0.25">
      <c r="B243" s="11"/>
      <c r="C243" s="11"/>
      <c r="D243" s="22"/>
    </row>
    <row r="244" spans="2:4" ht="18" customHeight="1" x14ac:dyDescent="0.25">
      <c r="B244" s="11"/>
      <c r="C244" s="11"/>
      <c r="D244" s="22"/>
    </row>
    <row r="245" spans="2:4" ht="18" customHeight="1" x14ac:dyDescent="0.25">
      <c r="B245" s="11"/>
      <c r="C245" s="11"/>
      <c r="D245" s="22"/>
    </row>
    <row r="246" spans="2:4" ht="18" customHeight="1" x14ac:dyDescent="0.25">
      <c r="B246" s="11"/>
      <c r="C246" s="11"/>
      <c r="D246" s="22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D248" s="22"/>
    </row>
    <row r="249" spans="2:4" ht="18" customHeight="1" x14ac:dyDescent="0.25">
      <c r="B249" s="11"/>
      <c r="C249" s="21"/>
      <c r="D249" s="22"/>
    </row>
    <row r="250" spans="2:4" ht="18" customHeight="1" x14ac:dyDescent="0.25">
      <c r="B250" s="11"/>
      <c r="D250" s="22"/>
    </row>
    <row r="251" spans="2:4" ht="18" customHeight="1" x14ac:dyDescent="0.25">
      <c r="B251" s="11"/>
      <c r="D251" s="22"/>
    </row>
    <row r="252" spans="2:4" ht="18" customHeight="1" x14ac:dyDescent="0.25">
      <c r="B252" s="11"/>
      <c r="D252" s="22"/>
    </row>
    <row r="253" spans="2:4" ht="18" customHeight="1" x14ac:dyDescent="0.25">
      <c r="B253" s="11"/>
      <c r="D253" s="22"/>
    </row>
    <row r="254" spans="2:4" ht="18" customHeight="1" x14ac:dyDescent="0.25">
      <c r="B254" s="11"/>
      <c r="D254" s="22"/>
    </row>
    <row r="255" spans="2:4" ht="18" customHeight="1" x14ac:dyDescent="0.25">
      <c r="B255" s="11"/>
      <c r="D255" s="22"/>
    </row>
    <row r="256" spans="2:4" ht="18" customHeight="1" x14ac:dyDescent="0.25">
      <c r="B256" s="11"/>
      <c r="D256" s="22"/>
    </row>
    <row r="257" spans="2:4" ht="18" customHeight="1" x14ac:dyDescent="0.25">
      <c r="B257" s="1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C268" s="11"/>
      <c r="D268" s="22"/>
    </row>
    <row r="269" spans="2:4" ht="18" customHeight="1" x14ac:dyDescent="0.25">
      <c r="B269" s="11"/>
      <c r="C269" s="11"/>
      <c r="D269" s="22"/>
    </row>
    <row r="270" spans="2:4" ht="18" customHeight="1" x14ac:dyDescent="0.25">
      <c r="B270" s="11"/>
      <c r="C270" s="11"/>
      <c r="D270" s="22"/>
    </row>
    <row r="271" spans="2:4" ht="18" customHeight="1" x14ac:dyDescent="0.25">
      <c r="B271" s="11"/>
      <c r="C271" s="11"/>
      <c r="D271" s="22"/>
    </row>
    <row r="272" spans="2:4" ht="18" customHeight="1" x14ac:dyDescent="0.25">
      <c r="B272" s="11"/>
      <c r="C272" s="11"/>
      <c r="D272" s="22"/>
    </row>
    <row r="273" spans="2:4" ht="18" customHeight="1" x14ac:dyDescent="0.25">
      <c r="B273" s="11"/>
      <c r="C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</row>
    <row r="279" spans="2:4" ht="18" customHeight="1" x14ac:dyDescent="0.25">
      <c r="B279" s="11"/>
      <c r="C279" s="11"/>
    </row>
    <row r="280" spans="2:4" ht="18" customHeight="1" x14ac:dyDescent="0.25">
      <c r="B280" s="11"/>
      <c r="C280" s="11"/>
      <c r="D280" s="11"/>
    </row>
    <row r="281" spans="2:4" ht="18" customHeight="1" x14ac:dyDescent="0.25">
      <c r="B281" s="11"/>
      <c r="C281" s="11"/>
      <c r="D281" s="11"/>
    </row>
    <row r="282" spans="2:4" ht="18" customHeight="1" x14ac:dyDescent="0.25">
      <c r="B282" s="11"/>
      <c r="C282" s="11"/>
      <c r="D282" s="11"/>
    </row>
    <row r="283" spans="2:4" ht="18" customHeight="1" x14ac:dyDescent="0.25">
      <c r="B283" s="11"/>
      <c r="C283" s="11"/>
      <c r="D283" s="11"/>
    </row>
    <row r="284" spans="2:4" ht="18" customHeight="1" x14ac:dyDescent="0.25">
      <c r="B284" s="11"/>
      <c r="C284" s="11"/>
      <c r="D284" s="11"/>
    </row>
    <row r="285" spans="2:4" ht="18" customHeight="1" x14ac:dyDescent="0.25">
      <c r="B285" s="11"/>
      <c r="C285" s="11"/>
      <c r="D285" s="11"/>
    </row>
    <row r="286" spans="2:4" ht="18" customHeight="1" x14ac:dyDescent="0.25">
      <c r="B286" s="11"/>
      <c r="C286" s="11"/>
      <c r="D286" s="11"/>
    </row>
    <row r="287" spans="2:4" ht="18" customHeight="1" x14ac:dyDescent="0.25">
      <c r="B287" s="11"/>
      <c r="C287" s="11"/>
      <c r="D287" s="11"/>
    </row>
    <row r="288" spans="2:4" ht="18" customHeight="1" x14ac:dyDescent="0.25">
      <c r="B288" s="11"/>
      <c r="C288" s="11"/>
      <c r="D288" s="11"/>
    </row>
    <row r="289" spans="2:4" ht="18" customHeight="1" x14ac:dyDescent="0.25">
      <c r="B289" s="11"/>
      <c r="C289" s="11"/>
      <c r="D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</sheetData>
  <autoFilter ref="A6:CY18"/>
  <mergeCells count="9">
    <mergeCell ref="C7:D7"/>
    <mergeCell ref="C18:D18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38"/>
  <sheetViews>
    <sheetView zoomScale="90" zoomScaleNormal="90" workbookViewId="0">
      <pane xSplit="1" ySplit="6" topLeftCell="B27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60.140625" style="10" customWidth="1"/>
    <col min="3" max="3" width="15.5703125" style="20" customWidth="1"/>
    <col min="4" max="4" width="15.5703125" style="21" customWidth="1"/>
    <col min="5" max="103" width="9.140625" style="15"/>
    <col min="104" max="16384" width="9.140625" style="11"/>
  </cols>
  <sheetData>
    <row r="1" spans="1:103" s="27" customFormat="1" ht="23.25" customHeight="1" x14ac:dyDescent="0.3">
      <c r="A1" s="162" t="s">
        <v>28</v>
      </c>
      <c r="B1" s="162"/>
      <c r="C1" s="162"/>
      <c r="D1" s="162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</row>
    <row r="2" spans="1:103" s="27" customFormat="1" ht="23.25" customHeight="1" x14ac:dyDescent="0.3">
      <c r="A2" s="162" t="s">
        <v>76</v>
      </c>
      <c r="B2" s="162"/>
      <c r="C2" s="162"/>
      <c r="D2" s="162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</row>
    <row r="3" spans="1:103" ht="10.5" customHeight="1" x14ac:dyDescent="0.25">
      <c r="A3" s="42"/>
      <c r="B3" s="24"/>
      <c r="C3" s="24"/>
      <c r="D3" s="24"/>
    </row>
    <row r="4" spans="1:103" ht="28.5" customHeight="1" x14ac:dyDescent="0.25">
      <c r="A4" s="167" t="s">
        <v>4</v>
      </c>
      <c r="B4" s="180" t="s">
        <v>3</v>
      </c>
      <c r="C4" s="163" t="s">
        <v>24</v>
      </c>
      <c r="D4" s="163"/>
    </row>
    <row r="5" spans="1:103" s="18" customFormat="1" ht="18" customHeight="1" x14ac:dyDescent="0.25">
      <c r="A5" s="168"/>
      <c r="B5" s="181"/>
      <c r="C5" s="163" t="s">
        <v>2</v>
      </c>
      <c r="D5" s="177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</row>
    <row r="6" spans="1:103" s="18" customFormat="1" ht="31.5" customHeight="1" x14ac:dyDescent="0.25">
      <c r="A6" s="178"/>
      <c r="B6" s="182"/>
      <c r="C6" s="163"/>
      <c r="D6" s="177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</row>
    <row r="7" spans="1:103" s="29" customFormat="1" ht="18" customHeight="1" x14ac:dyDescent="0.25">
      <c r="A7" s="43"/>
      <c r="B7" s="28" t="s">
        <v>0</v>
      </c>
      <c r="C7" s="170">
        <f>'T9'!C18</f>
        <v>86407933</v>
      </c>
      <c r="D7" s="171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</row>
    <row r="8" spans="1:103" ht="18" customHeight="1" x14ac:dyDescent="0.25">
      <c r="A8" s="44"/>
      <c r="B8" s="76"/>
      <c r="C8" s="77"/>
      <c r="D8" s="78"/>
    </row>
    <row r="9" spans="1:103" ht="18" customHeight="1" x14ac:dyDescent="0.25">
      <c r="A9" s="44"/>
      <c r="B9" s="19"/>
      <c r="C9" s="12"/>
      <c r="D9" s="13"/>
    </row>
    <row r="10" spans="1:103" ht="18" customHeight="1" x14ac:dyDescent="0.25">
      <c r="A10" s="44"/>
      <c r="B10" s="19"/>
      <c r="C10" s="12"/>
      <c r="D10" s="13"/>
    </row>
    <row r="11" spans="1:103" ht="18" customHeight="1" x14ac:dyDescent="0.25">
      <c r="A11" s="44"/>
      <c r="B11" s="19"/>
      <c r="C11" s="13"/>
      <c r="D11" s="13"/>
    </row>
    <row r="12" spans="1:103" s="61" customFormat="1" ht="18" customHeight="1" x14ac:dyDescent="0.25">
      <c r="A12" s="44"/>
      <c r="B12" s="58"/>
      <c r="C12" s="59"/>
      <c r="D12" s="60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</row>
    <row r="13" spans="1:103" s="61" customFormat="1" ht="18" customHeight="1" x14ac:dyDescent="0.25">
      <c r="A13" s="44"/>
      <c r="B13" s="58"/>
      <c r="C13" s="59"/>
      <c r="D13" s="60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</row>
    <row r="14" spans="1:103" s="61" customFormat="1" ht="18" customHeight="1" x14ac:dyDescent="0.25">
      <c r="A14" s="44"/>
      <c r="B14" s="58"/>
      <c r="C14" s="59"/>
      <c r="D14" s="60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</row>
    <row r="15" spans="1:103" s="61" customFormat="1" ht="18" customHeight="1" x14ac:dyDescent="0.25">
      <c r="A15" s="44"/>
      <c r="B15" s="58"/>
      <c r="C15" s="59"/>
      <c r="D15" s="60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</row>
    <row r="16" spans="1:103" s="61" customFormat="1" ht="18" customHeight="1" x14ac:dyDescent="0.25">
      <c r="A16" s="44"/>
      <c r="B16" s="58"/>
      <c r="C16" s="59"/>
      <c r="D16" s="60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</row>
    <row r="17" spans="1:103" s="61" customFormat="1" ht="18" customHeight="1" x14ac:dyDescent="0.25">
      <c r="A17" s="44"/>
      <c r="B17" s="58"/>
      <c r="C17" s="59"/>
      <c r="D17" s="60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</row>
    <row r="18" spans="1:103" s="61" customFormat="1" ht="18" customHeight="1" x14ac:dyDescent="0.25">
      <c r="A18" s="44"/>
      <c r="B18" s="58"/>
      <c r="C18" s="59"/>
      <c r="D18" s="60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</row>
    <row r="19" spans="1:103" ht="18" customHeight="1" x14ac:dyDescent="0.25">
      <c r="A19" s="44"/>
      <c r="B19" s="19"/>
      <c r="C19" s="13"/>
      <c r="D19" s="13"/>
    </row>
    <row r="20" spans="1:103" ht="18" customHeight="1" x14ac:dyDescent="0.25">
      <c r="A20" s="44"/>
      <c r="B20" s="19"/>
      <c r="C20" s="13"/>
      <c r="D20" s="13"/>
    </row>
    <row r="21" spans="1:103" ht="18" customHeight="1" x14ac:dyDescent="0.25">
      <c r="A21" s="44"/>
      <c r="B21" s="19"/>
      <c r="C21" s="13"/>
      <c r="D21" s="13"/>
    </row>
    <row r="22" spans="1:103" ht="15.75" x14ac:dyDescent="0.25">
      <c r="A22" s="44"/>
      <c r="B22" s="93"/>
      <c r="C22" s="13"/>
      <c r="D22" s="13"/>
    </row>
    <row r="23" spans="1:103" ht="18" customHeight="1" x14ac:dyDescent="0.25">
      <c r="A23" s="44"/>
      <c r="B23" s="19"/>
      <c r="C23" s="13"/>
      <c r="D23" s="13"/>
    </row>
    <row r="24" spans="1:103" ht="18" customHeight="1" x14ac:dyDescent="0.25">
      <c r="A24" s="44"/>
      <c r="B24" s="19"/>
      <c r="C24" s="13"/>
      <c r="D24" s="13"/>
    </row>
    <row r="25" spans="1:103" ht="18" customHeight="1" x14ac:dyDescent="0.25">
      <c r="A25" s="44"/>
      <c r="B25" s="19"/>
      <c r="C25" s="13"/>
      <c r="D25" s="13"/>
    </row>
    <row r="26" spans="1:103" ht="18" customHeight="1" x14ac:dyDescent="0.25">
      <c r="A26" s="44"/>
      <c r="B26" s="19"/>
      <c r="C26" s="13"/>
      <c r="D26" s="13"/>
    </row>
    <row r="27" spans="1:103" ht="18" customHeight="1" x14ac:dyDescent="0.25">
      <c r="A27" s="44"/>
      <c r="B27" s="19"/>
      <c r="C27" s="13"/>
      <c r="D27" s="13"/>
    </row>
    <row r="28" spans="1:103" ht="18" customHeight="1" x14ac:dyDescent="0.25">
      <c r="A28" s="44"/>
      <c r="B28" s="19"/>
      <c r="C28" s="13"/>
      <c r="D28" s="13"/>
    </row>
    <row r="29" spans="1:103" ht="18" customHeight="1" x14ac:dyDescent="0.25">
      <c r="A29" s="44"/>
      <c r="B29" s="19"/>
      <c r="C29" s="13"/>
      <c r="D29" s="13"/>
    </row>
    <row r="30" spans="1:103" ht="18" customHeight="1" x14ac:dyDescent="0.25">
      <c r="A30" s="44"/>
      <c r="B30" s="19"/>
      <c r="C30" s="13"/>
      <c r="D30" s="13"/>
    </row>
    <row r="31" spans="1:103" ht="18" customHeight="1" x14ac:dyDescent="0.25">
      <c r="A31" s="44"/>
      <c r="B31" s="19"/>
      <c r="C31" s="13"/>
      <c r="D31" s="13"/>
    </row>
    <row r="32" spans="1:103" ht="18" customHeight="1" x14ac:dyDescent="0.25">
      <c r="A32" s="44"/>
      <c r="B32" s="19"/>
      <c r="C32" s="13"/>
      <c r="D32" s="13"/>
    </row>
    <row r="33" spans="1:103" ht="18" customHeight="1" x14ac:dyDescent="0.25">
      <c r="A33" s="44"/>
      <c r="B33" s="19"/>
      <c r="C33" s="13"/>
      <c r="D33" s="13"/>
    </row>
    <row r="34" spans="1:103" ht="18" customHeight="1" x14ac:dyDescent="0.25">
      <c r="A34" s="44"/>
      <c r="B34" s="19"/>
      <c r="C34" s="13"/>
      <c r="D34" s="13"/>
    </row>
    <row r="35" spans="1:103" ht="18" customHeight="1" x14ac:dyDescent="0.25">
      <c r="A35" s="44"/>
      <c r="B35" s="19"/>
      <c r="C35" s="13"/>
      <c r="D35" s="13"/>
    </row>
    <row r="36" spans="1:103" ht="18" customHeight="1" x14ac:dyDescent="0.25">
      <c r="A36" s="44"/>
      <c r="B36" s="19"/>
      <c r="C36" s="13"/>
      <c r="D36" s="13"/>
    </row>
    <row r="37" spans="1:103" ht="18" customHeight="1" x14ac:dyDescent="0.25">
      <c r="A37" s="44"/>
      <c r="B37" s="19"/>
      <c r="C37" s="13"/>
      <c r="D37" s="13"/>
    </row>
    <row r="38" spans="1:103" ht="18" customHeight="1" x14ac:dyDescent="0.25">
      <c r="A38" s="44"/>
      <c r="B38" s="19"/>
      <c r="C38" s="13"/>
      <c r="D38" s="13"/>
    </row>
    <row r="39" spans="1:103" ht="18" customHeight="1" x14ac:dyDescent="0.25">
      <c r="A39" s="44"/>
      <c r="B39" s="19"/>
      <c r="C39" s="13"/>
      <c r="D39" s="13"/>
    </row>
    <row r="40" spans="1:103" s="56" customFormat="1" ht="18" customHeight="1" x14ac:dyDescent="0.25">
      <c r="A40" s="53"/>
      <c r="B40" s="147" t="s">
        <v>31</v>
      </c>
      <c r="C40" s="31">
        <f>SUM(C8:C39)</f>
        <v>0</v>
      </c>
      <c r="D40" s="31">
        <f>SUM(D8:D39)</f>
        <v>0</v>
      </c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</row>
    <row r="41" spans="1:103" s="16" customFormat="1" ht="18" customHeight="1" x14ac:dyDescent="0.3">
      <c r="A41" s="108"/>
      <c r="B41" s="144" t="s">
        <v>5</v>
      </c>
      <c r="C41" s="175">
        <f>C7+C40-D40</f>
        <v>86407933</v>
      </c>
      <c r="D41" s="176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</row>
    <row r="42" spans="1:103" s="16" customFormat="1" ht="18" customHeight="1" x14ac:dyDescent="0.25">
      <c r="A42" s="45"/>
      <c r="B42" s="94"/>
      <c r="C42" s="21"/>
      <c r="D42" s="22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</row>
    <row r="43" spans="1:103" s="16" customFormat="1" ht="18" customHeight="1" x14ac:dyDescent="0.25">
      <c r="A43" s="45"/>
      <c r="B43" s="17"/>
      <c r="C43" s="21"/>
      <c r="D43" s="22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</row>
    <row r="44" spans="1:103" s="23" customFormat="1" ht="18" customHeight="1" x14ac:dyDescent="0.25">
      <c r="A44" s="45"/>
      <c r="B44" s="17"/>
      <c r="C44" s="21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</row>
    <row r="45" spans="1:103" s="15" customFormat="1" ht="18" customHeight="1" x14ac:dyDescent="0.25">
      <c r="A45" s="45"/>
      <c r="B45" s="17"/>
      <c r="C45" s="21"/>
      <c r="D45" s="22"/>
    </row>
    <row r="46" spans="1:103" ht="18" customHeight="1" x14ac:dyDescent="0.25">
      <c r="B46" s="17"/>
      <c r="C46" s="21"/>
      <c r="D46" s="22"/>
    </row>
    <row r="47" spans="1:103" ht="18" customHeight="1" x14ac:dyDescent="0.25">
      <c r="B47" s="17"/>
      <c r="C47" s="21"/>
      <c r="D47" s="22"/>
    </row>
    <row r="48" spans="1:103" ht="18" customHeight="1" x14ac:dyDescent="0.25">
      <c r="B48" s="17"/>
      <c r="C48" s="21"/>
      <c r="D48" s="22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</row>
    <row r="54" spans="2:4" ht="18" customHeight="1" x14ac:dyDescent="0.25">
      <c r="B54" s="11"/>
    </row>
    <row r="55" spans="2:4" ht="18" customHeight="1" x14ac:dyDescent="0.25">
      <c r="B55" s="11"/>
    </row>
    <row r="56" spans="2:4" ht="18" customHeight="1" x14ac:dyDescent="0.25">
      <c r="B56" s="11"/>
    </row>
    <row r="57" spans="2:4" ht="18" customHeight="1" x14ac:dyDescent="0.25">
      <c r="B57" s="11"/>
    </row>
    <row r="58" spans="2:4" ht="18" customHeight="1" x14ac:dyDescent="0.25">
      <c r="B58" s="11"/>
    </row>
    <row r="59" spans="2:4" ht="18" customHeight="1" x14ac:dyDescent="0.25">
      <c r="B59" s="11"/>
    </row>
    <row r="60" spans="2:4" ht="18" customHeight="1" x14ac:dyDescent="0.25">
      <c r="B60" s="11"/>
    </row>
    <row r="61" spans="2:4" ht="18" customHeight="1" x14ac:dyDescent="0.25">
      <c r="B61" s="11"/>
    </row>
    <row r="62" spans="2:4" ht="18" customHeight="1" x14ac:dyDescent="0.25">
      <c r="B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  <c r="D251" s="11"/>
    </row>
    <row r="252" spans="2:4" ht="18" customHeight="1" x14ac:dyDescent="0.25">
      <c r="B252" s="11"/>
      <c r="C252" s="11"/>
      <c r="D252" s="11"/>
    </row>
    <row r="253" spans="2:4" ht="18" customHeight="1" x14ac:dyDescent="0.25">
      <c r="B253" s="11"/>
      <c r="C253" s="11"/>
      <c r="D253" s="11"/>
    </row>
    <row r="254" spans="2:4" ht="18" customHeight="1" x14ac:dyDescent="0.25">
      <c r="B254" s="11"/>
      <c r="C254" s="11"/>
      <c r="D254" s="11"/>
    </row>
    <row r="255" spans="2:4" ht="18" customHeight="1" x14ac:dyDescent="0.25">
      <c r="B255" s="11"/>
      <c r="C255" s="11"/>
    </row>
    <row r="256" spans="2:4" ht="18" customHeight="1" x14ac:dyDescent="0.25">
      <c r="B256" s="11"/>
      <c r="C256" s="11"/>
    </row>
    <row r="257" spans="2:4" ht="18" customHeight="1" x14ac:dyDescent="0.25">
      <c r="B257" s="11"/>
      <c r="C257" s="11"/>
    </row>
    <row r="258" spans="2:4" ht="18" customHeight="1" x14ac:dyDescent="0.25">
      <c r="B258" s="11"/>
      <c r="C258" s="11"/>
    </row>
    <row r="259" spans="2:4" ht="18" customHeight="1" x14ac:dyDescent="0.25">
      <c r="B259" s="11"/>
      <c r="C259" s="11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C261" s="11"/>
      <c r="D261" s="22"/>
    </row>
    <row r="262" spans="2:4" ht="18" customHeight="1" x14ac:dyDescent="0.25">
      <c r="B262" s="11"/>
      <c r="C262" s="11"/>
      <c r="D262" s="22"/>
    </row>
    <row r="263" spans="2:4" ht="18" customHeight="1" x14ac:dyDescent="0.25">
      <c r="B263" s="11"/>
      <c r="C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C268" s="11"/>
      <c r="D268" s="22"/>
    </row>
    <row r="269" spans="2:4" ht="18" customHeight="1" x14ac:dyDescent="0.25">
      <c r="B269" s="11"/>
      <c r="C269" s="11"/>
      <c r="D269" s="22"/>
    </row>
    <row r="270" spans="2:4" ht="18" customHeight="1" x14ac:dyDescent="0.25">
      <c r="B270" s="11"/>
      <c r="C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C272" s="2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D283" s="22"/>
    </row>
    <row r="284" spans="2:4" ht="18" customHeight="1" x14ac:dyDescent="0.25">
      <c r="B284" s="11"/>
      <c r="D284" s="22"/>
    </row>
    <row r="285" spans="2:4" ht="18" customHeight="1" x14ac:dyDescent="0.25">
      <c r="B285" s="11"/>
      <c r="D285" s="22"/>
    </row>
    <row r="286" spans="2:4" ht="18" customHeight="1" x14ac:dyDescent="0.25">
      <c r="B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  <c r="D297" s="22"/>
    </row>
    <row r="298" spans="2:4" ht="18" customHeight="1" x14ac:dyDescent="0.25">
      <c r="B298" s="11"/>
      <c r="C298" s="11"/>
      <c r="D298" s="22"/>
    </row>
    <row r="299" spans="2:4" ht="18" customHeight="1" x14ac:dyDescent="0.25">
      <c r="B299" s="11"/>
      <c r="C299" s="11"/>
      <c r="D299" s="22"/>
    </row>
    <row r="300" spans="2:4" ht="18" customHeight="1" x14ac:dyDescent="0.25">
      <c r="B300" s="11"/>
      <c r="C300" s="11"/>
      <c r="D300" s="22"/>
    </row>
    <row r="301" spans="2:4" ht="18" customHeight="1" x14ac:dyDescent="0.25">
      <c r="B301" s="11"/>
      <c r="C301" s="11"/>
    </row>
    <row r="302" spans="2:4" ht="18" customHeight="1" x14ac:dyDescent="0.25">
      <c r="B302" s="11"/>
      <c r="C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  <row r="1235" spans="2:4" ht="18" customHeight="1" x14ac:dyDescent="0.25">
      <c r="B1235" s="11"/>
      <c r="C1235" s="11"/>
      <c r="D1235" s="11"/>
    </row>
    <row r="1236" spans="2:4" ht="18" customHeight="1" x14ac:dyDescent="0.25">
      <c r="B1236" s="11"/>
      <c r="C1236" s="11"/>
      <c r="D1236" s="11"/>
    </row>
    <row r="1237" spans="2:4" ht="18" customHeight="1" x14ac:dyDescent="0.25">
      <c r="B1237" s="11"/>
      <c r="C1237" s="11"/>
      <c r="D1237" s="11"/>
    </row>
    <row r="1238" spans="2:4" ht="18" customHeight="1" x14ac:dyDescent="0.25">
      <c r="B1238" s="11"/>
      <c r="C1238" s="11"/>
      <c r="D1238" s="11"/>
    </row>
  </sheetData>
  <autoFilter ref="A6:CY41"/>
  <mergeCells count="9">
    <mergeCell ref="C7:D7"/>
    <mergeCell ref="C41:D41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25"/>
  <sheetViews>
    <sheetView zoomScale="90" zoomScaleNormal="90" workbookViewId="0">
      <pane xSplit="1" ySplit="6" topLeftCell="B14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53.85546875" style="10" bestFit="1" customWidth="1"/>
    <col min="3" max="3" width="16.85546875" style="20" customWidth="1"/>
    <col min="4" max="4" width="16.85546875" style="21" customWidth="1"/>
    <col min="5" max="7" width="9.140625" style="11"/>
    <col min="8" max="106" width="9.140625" style="15"/>
    <col min="107" max="16384" width="9.140625" style="11"/>
  </cols>
  <sheetData>
    <row r="1" spans="1:106" s="27" customFormat="1" ht="23.25" customHeight="1" x14ac:dyDescent="0.3">
      <c r="A1" s="162" t="s">
        <v>28</v>
      </c>
      <c r="B1" s="162"/>
      <c r="C1" s="162"/>
      <c r="D1" s="162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</row>
    <row r="2" spans="1:106" s="27" customFormat="1" ht="23.25" customHeight="1" x14ac:dyDescent="0.3">
      <c r="A2" s="162" t="s">
        <v>75</v>
      </c>
      <c r="B2" s="162"/>
      <c r="C2" s="162"/>
      <c r="D2" s="162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</row>
    <row r="3" spans="1:106" ht="10.5" customHeight="1" x14ac:dyDescent="0.25">
      <c r="A3" s="42"/>
      <c r="B3" s="24"/>
      <c r="C3" s="24"/>
      <c r="D3" s="24"/>
    </row>
    <row r="4" spans="1:106" ht="28.5" customHeight="1" x14ac:dyDescent="0.25">
      <c r="A4" s="167" t="s">
        <v>4</v>
      </c>
      <c r="B4" s="180" t="s">
        <v>3</v>
      </c>
      <c r="C4" s="163" t="s">
        <v>24</v>
      </c>
      <c r="D4" s="163"/>
    </row>
    <row r="5" spans="1:106" s="18" customFormat="1" ht="18" customHeight="1" x14ac:dyDescent="0.25">
      <c r="A5" s="168"/>
      <c r="B5" s="181"/>
      <c r="C5" s="163" t="s">
        <v>2</v>
      </c>
      <c r="D5" s="177" t="s">
        <v>1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</row>
    <row r="6" spans="1:106" s="18" customFormat="1" ht="31.5" customHeight="1" x14ac:dyDescent="0.25">
      <c r="A6" s="178"/>
      <c r="B6" s="182"/>
      <c r="C6" s="163"/>
      <c r="D6" s="177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</row>
    <row r="7" spans="1:106" s="29" customFormat="1" ht="18" customHeight="1" x14ac:dyDescent="0.25">
      <c r="A7" s="43"/>
      <c r="B7" s="28" t="s">
        <v>0</v>
      </c>
      <c r="C7" s="170">
        <f>'T10'!C41</f>
        <v>86407933</v>
      </c>
      <c r="D7" s="171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ht="18" customHeight="1" x14ac:dyDescent="0.25">
      <c r="A8" s="44"/>
      <c r="B8" s="76"/>
      <c r="C8" s="77"/>
      <c r="D8" s="78"/>
    </row>
    <row r="9" spans="1:106" ht="18" customHeight="1" x14ac:dyDescent="0.25">
      <c r="A9" s="44"/>
      <c r="B9" s="19"/>
      <c r="C9" s="12"/>
      <c r="D9" s="13"/>
    </row>
    <row r="10" spans="1:106" ht="18" customHeight="1" x14ac:dyDescent="0.25">
      <c r="A10" s="44"/>
      <c r="B10" s="19"/>
      <c r="C10" s="12"/>
      <c r="D10" s="13"/>
    </row>
    <row r="11" spans="1:106" ht="18" customHeight="1" x14ac:dyDescent="0.25">
      <c r="A11" s="44"/>
      <c r="B11" s="19"/>
      <c r="C11" s="12"/>
      <c r="D11" s="13"/>
    </row>
    <row r="12" spans="1:106" ht="18" customHeight="1" x14ac:dyDescent="0.25">
      <c r="A12" s="44"/>
      <c r="B12" s="19"/>
      <c r="C12" s="12"/>
      <c r="D12" s="13"/>
    </row>
    <row r="13" spans="1:106" ht="18" customHeight="1" x14ac:dyDescent="0.25">
      <c r="A13" s="44"/>
      <c r="B13" s="19"/>
      <c r="C13" s="12"/>
      <c r="D13" s="13"/>
    </row>
    <row r="14" spans="1:106" ht="18" customHeight="1" x14ac:dyDescent="0.25">
      <c r="A14" s="44"/>
      <c r="B14" s="19"/>
      <c r="C14" s="12"/>
      <c r="D14" s="13"/>
    </row>
    <row r="15" spans="1:106" ht="18" customHeight="1" x14ac:dyDescent="0.25">
      <c r="A15" s="44"/>
      <c r="B15" s="19"/>
      <c r="C15" s="12"/>
      <c r="D15" s="13"/>
    </row>
    <row r="16" spans="1:106" ht="18" customHeight="1" x14ac:dyDescent="0.25">
      <c r="A16" s="44"/>
      <c r="B16" s="19"/>
      <c r="C16" s="12"/>
      <c r="D16" s="13"/>
    </row>
    <row r="17" spans="1:106" ht="18" customHeight="1" x14ac:dyDescent="0.25">
      <c r="A17" s="44"/>
      <c r="B17" s="11"/>
      <c r="C17" s="12"/>
      <c r="D17" s="13"/>
    </row>
    <row r="18" spans="1:106" ht="18" customHeight="1" x14ac:dyDescent="0.25">
      <c r="A18" s="44"/>
      <c r="B18" s="19"/>
      <c r="C18" s="12"/>
      <c r="D18" s="13"/>
    </row>
    <row r="19" spans="1:106" ht="18" customHeight="1" x14ac:dyDescent="0.25">
      <c r="A19" s="44"/>
      <c r="B19" s="19"/>
      <c r="C19" s="12"/>
      <c r="D19" s="13"/>
    </row>
    <row r="20" spans="1:106" ht="18" customHeight="1" x14ac:dyDescent="0.25">
      <c r="A20" s="44"/>
      <c r="B20" s="19"/>
      <c r="C20" s="12"/>
      <c r="D20" s="13"/>
    </row>
    <row r="21" spans="1:106" ht="18" customHeight="1" x14ac:dyDescent="0.25">
      <c r="A21" s="44"/>
      <c r="B21" s="19"/>
      <c r="C21" s="12"/>
      <c r="D21" s="13"/>
    </row>
    <row r="22" spans="1:106" ht="18" customHeight="1" x14ac:dyDescent="0.25">
      <c r="A22" s="44"/>
      <c r="B22" s="19"/>
      <c r="C22" s="12"/>
      <c r="D22" s="13"/>
    </row>
    <row r="23" spans="1:106" ht="18" customHeight="1" x14ac:dyDescent="0.25">
      <c r="A23" s="44"/>
      <c r="B23" s="19"/>
      <c r="C23" s="12"/>
      <c r="D23" s="13"/>
    </row>
    <row r="24" spans="1:106" ht="18" customHeight="1" x14ac:dyDescent="0.25">
      <c r="A24" s="44"/>
      <c r="B24" s="19"/>
      <c r="C24" s="12"/>
      <c r="D24" s="13"/>
    </row>
    <row r="25" spans="1:106" ht="18" customHeight="1" x14ac:dyDescent="0.25">
      <c r="A25" s="44"/>
      <c r="B25" s="19"/>
      <c r="C25" s="12"/>
      <c r="D25" s="13"/>
    </row>
    <row r="26" spans="1:106" ht="18" customHeight="1" x14ac:dyDescent="0.25">
      <c r="A26" s="44"/>
      <c r="B26" s="19"/>
      <c r="C26" s="12"/>
      <c r="D26" s="13"/>
    </row>
    <row r="27" spans="1:106" s="56" customFormat="1" ht="18" customHeight="1" x14ac:dyDescent="0.25">
      <c r="A27" s="53"/>
      <c r="B27" s="147" t="s">
        <v>31</v>
      </c>
      <c r="C27" s="31">
        <f>SUM(C8:C26)</f>
        <v>0</v>
      </c>
      <c r="D27" s="31">
        <f>SUM(D8:D26)</f>
        <v>0</v>
      </c>
      <c r="E27" s="54"/>
      <c r="F27" s="54"/>
      <c r="G27" s="54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</row>
    <row r="28" spans="1:106" s="16" customFormat="1" ht="18" customHeight="1" x14ac:dyDescent="0.3">
      <c r="A28" s="108"/>
      <c r="B28" s="144" t="s">
        <v>5</v>
      </c>
      <c r="C28" s="175">
        <f>C7+C27-D27</f>
        <v>86407933</v>
      </c>
      <c r="D28" s="176"/>
      <c r="E28" s="11"/>
      <c r="F28" s="11"/>
      <c r="G28" s="11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</row>
    <row r="29" spans="1:106" s="16" customFormat="1" ht="18" customHeight="1" x14ac:dyDescent="0.25">
      <c r="A29" s="164"/>
      <c r="B29" s="164"/>
      <c r="C29" s="164"/>
      <c r="D29" s="164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</row>
    <row r="30" spans="1:106" s="16" customFormat="1" ht="18" customHeight="1" x14ac:dyDescent="0.25">
      <c r="A30" s="45"/>
      <c r="B30" s="17"/>
      <c r="C30" s="21"/>
      <c r="D30" s="22"/>
      <c r="E30" s="11"/>
      <c r="F30" s="11"/>
      <c r="G30" s="11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</row>
    <row r="31" spans="1:106" s="23" customFormat="1" ht="18" customHeight="1" x14ac:dyDescent="0.25">
      <c r="A31" s="45"/>
      <c r="B31" s="17"/>
      <c r="C31" s="21">
        <f>C27-C17</f>
        <v>0</v>
      </c>
      <c r="D31" s="22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</row>
    <row r="32" spans="1:106" s="15" customFormat="1" ht="18" customHeight="1" x14ac:dyDescent="0.25">
      <c r="A32" s="45"/>
      <c r="B32" s="17"/>
      <c r="C32" s="21"/>
      <c r="D32" s="22"/>
      <c r="E32" s="11"/>
      <c r="F32" s="11"/>
      <c r="G32" s="11"/>
    </row>
    <row r="33" spans="2:4" ht="18" customHeight="1" x14ac:dyDescent="0.25">
      <c r="B33" s="17"/>
      <c r="C33" s="21"/>
      <c r="D33" s="22"/>
    </row>
    <row r="34" spans="2:4" ht="18" customHeight="1" x14ac:dyDescent="0.25">
      <c r="B34" s="17"/>
      <c r="C34" s="21"/>
      <c r="D34" s="22"/>
    </row>
    <row r="35" spans="2:4" ht="18" customHeight="1" x14ac:dyDescent="0.25">
      <c r="B35" s="17"/>
      <c r="C35" s="21"/>
      <c r="D35" s="22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</row>
    <row r="41" spans="2:4" ht="18" customHeight="1" x14ac:dyDescent="0.25">
      <c r="B41" s="11"/>
    </row>
    <row r="42" spans="2:4" ht="18" customHeight="1" x14ac:dyDescent="0.25">
      <c r="B42" s="11"/>
    </row>
    <row r="43" spans="2:4" ht="18" customHeight="1" x14ac:dyDescent="0.25">
      <c r="B43" s="11"/>
    </row>
    <row r="44" spans="2:4" ht="18" customHeight="1" x14ac:dyDescent="0.25">
      <c r="B44" s="11"/>
    </row>
    <row r="45" spans="2:4" ht="18" customHeight="1" x14ac:dyDescent="0.25">
      <c r="B45" s="11"/>
    </row>
    <row r="46" spans="2:4" ht="18" customHeight="1" x14ac:dyDescent="0.25">
      <c r="B46" s="11"/>
    </row>
    <row r="47" spans="2:4" ht="18" customHeight="1" x14ac:dyDescent="0.25">
      <c r="B47" s="11"/>
    </row>
    <row r="48" spans="2:4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</row>
    <row r="243" spans="2:4" ht="18" customHeight="1" x14ac:dyDescent="0.25">
      <c r="B243" s="11"/>
      <c r="C243" s="11"/>
    </row>
    <row r="244" spans="2:4" ht="18" customHeight="1" x14ac:dyDescent="0.25">
      <c r="B244" s="11"/>
      <c r="C244" s="11"/>
    </row>
    <row r="245" spans="2:4" ht="18" customHeight="1" x14ac:dyDescent="0.25">
      <c r="B245" s="11"/>
      <c r="C245" s="11"/>
    </row>
    <row r="246" spans="2:4" ht="18" customHeight="1" x14ac:dyDescent="0.25">
      <c r="B246" s="11"/>
      <c r="C246" s="11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C259" s="2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</row>
    <row r="289" spans="2:4" ht="18" customHeight="1" x14ac:dyDescent="0.25">
      <c r="B289" s="11"/>
      <c r="C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</sheetData>
  <autoFilter ref="A6:DB27"/>
  <mergeCells count="10">
    <mergeCell ref="C5:C6"/>
    <mergeCell ref="D5:D6"/>
    <mergeCell ref="A29:D29"/>
    <mergeCell ref="A1:D1"/>
    <mergeCell ref="A2:D2"/>
    <mergeCell ref="A4:A6"/>
    <mergeCell ref="B4:B6"/>
    <mergeCell ref="C4:D4"/>
    <mergeCell ref="C7:D7"/>
    <mergeCell ref="C28:D28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5"/>
  <sheetViews>
    <sheetView zoomScale="90" zoomScaleNormal="90" workbookViewId="0">
      <pane xSplit="1" ySplit="6" topLeftCell="B26" activePane="bottomRight" state="frozen"/>
      <selection pane="topRight" activeCell="B1" sqref="B1"/>
      <selection pane="bottomLeft" activeCell="A7" sqref="A7"/>
      <selection pane="bottomRight" activeCell="H31" sqref="H31"/>
    </sheetView>
  </sheetViews>
  <sheetFormatPr defaultRowHeight="18" customHeight="1" x14ac:dyDescent="0.25"/>
  <cols>
    <col min="1" max="1" width="7.42578125" style="45" bestFit="1" customWidth="1"/>
    <col min="2" max="2" width="47" style="10" bestFit="1" customWidth="1"/>
    <col min="3" max="3" width="15.7109375" style="20" customWidth="1"/>
    <col min="4" max="4" width="15.7109375" style="21" customWidth="1"/>
    <col min="5" max="6" width="9.140625" style="11"/>
    <col min="7" max="105" width="9.140625" style="15"/>
    <col min="106" max="16384" width="9.140625" style="11"/>
  </cols>
  <sheetData>
    <row r="1" spans="1:105" s="27" customFormat="1" ht="23.25" customHeight="1" x14ac:dyDescent="0.3">
      <c r="A1" s="162" t="s">
        <v>28</v>
      </c>
      <c r="B1" s="162"/>
      <c r="C1" s="162"/>
      <c r="D1" s="162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62" t="s">
        <v>74</v>
      </c>
      <c r="B2" s="162"/>
      <c r="C2" s="162"/>
      <c r="D2" s="162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24"/>
      <c r="C3" s="24"/>
      <c r="D3" s="24"/>
    </row>
    <row r="4" spans="1:105" ht="28.5" customHeight="1" x14ac:dyDescent="0.25">
      <c r="A4" s="167" t="s">
        <v>4</v>
      </c>
      <c r="B4" s="180" t="s">
        <v>3</v>
      </c>
      <c r="C4" s="163" t="s">
        <v>24</v>
      </c>
      <c r="D4" s="163"/>
    </row>
    <row r="5" spans="1:105" s="18" customFormat="1" ht="18" customHeight="1" x14ac:dyDescent="0.25">
      <c r="A5" s="168"/>
      <c r="B5" s="181"/>
      <c r="C5" s="163" t="s">
        <v>2</v>
      </c>
      <c r="D5" s="177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78"/>
      <c r="B6" s="182"/>
      <c r="C6" s="163"/>
      <c r="D6" s="177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28" t="s">
        <v>0</v>
      </c>
      <c r="C7" s="170">
        <f>'T11'!C28</f>
        <v>86407933</v>
      </c>
      <c r="D7" s="171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/>
      <c r="B8" s="76"/>
      <c r="C8" s="77"/>
      <c r="D8" s="78"/>
    </row>
    <row r="9" spans="1:105" ht="18" customHeight="1" x14ac:dyDescent="0.25">
      <c r="A9" s="44"/>
      <c r="B9" s="19"/>
      <c r="C9" s="12"/>
      <c r="D9" s="13"/>
    </row>
    <row r="10" spans="1:105" ht="18" customHeight="1" x14ac:dyDescent="0.25">
      <c r="A10" s="44"/>
      <c r="B10" s="19"/>
      <c r="C10" s="12"/>
      <c r="D10" s="13"/>
    </row>
    <row r="11" spans="1:105" ht="18" customHeight="1" x14ac:dyDescent="0.25">
      <c r="A11" s="44"/>
      <c r="B11" s="19"/>
      <c r="C11" s="12"/>
      <c r="D11" s="13"/>
    </row>
    <row r="12" spans="1:105" ht="18" customHeight="1" x14ac:dyDescent="0.25">
      <c r="A12" s="44"/>
      <c r="B12" s="19"/>
      <c r="C12" s="12"/>
      <c r="D12" s="13"/>
    </row>
    <row r="13" spans="1:105" ht="18" customHeight="1" x14ac:dyDescent="0.25">
      <c r="A13" s="44"/>
      <c r="B13" s="19"/>
      <c r="C13" s="12"/>
      <c r="D13" s="13"/>
    </row>
    <row r="14" spans="1:105" ht="18" customHeight="1" x14ac:dyDescent="0.25">
      <c r="A14" s="44"/>
      <c r="B14" s="19"/>
      <c r="C14" s="12"/>
      <c r="D14" s="13"/>
    </row>
    <row r="15" spans="1:105" ht="18" customHeight="1" x14ac:dyDescent="0.25">
      <c r="A15" s="44"/>
      <c r="B15" s="19"/>
      <c r="C15" s="12"/>
      <c r="D15" s="13"/>
    </row>
    <row r="16" spans="1:105" ht="18" customHeight="1" x14ac:dyDescent="0.25">
      <c r="A16" s="44"/>
      <c r="B16" s="19"/>
      <c r="C16" s="12"/>
      <c r="D16" s="13"/>
    </row>
    <row r="17" spans="1:4" ht="18" customHeight="1" x14ac:dyDescent="0.25">
      <c r="A17" s="44"/>
      <c r="B17" s="19"/>
      <c r="C17" s="12"/>
      <c r="D17" s="13"/>
    </row>
    <row r="18" spans="1:4" ht="18" customHeight="1" x14ac:dyDescent="0.25">
      <c r="A18" s="44"/>
      <c r="B18" s="19"/>
      <c r="C18" s="12"/>
      <c r="D18" s="13"/>
    </row>
    <row r="19" spans="1:4" ht="18" customHeight="1" x14ac:dyDescent="0.25">
      <c r="A19" s="44"/>
      <c r="B19" s="19"/>
      <c r="C19" s="12"/>
      <c r="D19" s="13"/>
    </row>
    <row r="20" spans="1:4" ht="18" customHeight="1" x14ac:dyDescent="0.25">
      <c r="A20" s="44"/>
      <c r="B20" s="19"/>
      <c r="C20" s="12"/>
      <c r="D20" s="13"/>
    </row>
    <row r="21" spans="1:4" ht="18" customHeight="1" x14ac:dyDescent="0.25">
      <c r="A21" s="44"/>
      <c r="B21" s="19"/>
      <c r="C21" s="12"/>
      <c r="D21" s="13"/>
    </row>
    <row r="22" spans="1:4" ht="18" customHeight="1" x14ac:dyDescent="0.25">
      <c r="A22" s="44"/>
      <c r="B22" s="19"/>
      <c r="C22" s="12"/>
      <c r="D22" s="13"/>
    </row>
    <row r="23" spans="1:4" ht="18" customHeight="1" x14ac:dyDescent="0.25">
      <c r="A23" s="44"/>
      <c r="B23" s="19"/>
      <c r="C23" s="12"/>
      <c r="D23" s="13"/>
    </row>
    <row r="24" spans="1:4" ht="18" customHeight="1" x14ac:dyDescent="0.25">
      <c r="A24" s="44"/>
      <c r="B24" s="19"/>
      <c r="C24" s="12"/>
      <c r="D24" s="13"/>
    </row>
    <row r="25" spans="1:4" ht="18" customHeight="1" x14ac:dyDescent="0.25">
      <c r="A25" s="44"/>
      <c r="B25" s="11"/>
      <c r="C25" s="12"/>
      <c r="D25" s="13"/>
    </row>
    <row r="26" spans="1:4" ht="15.75" x14ac:dyDescent="0.25">
      <c r="A26" s="44"/>
      <c r="B26" s="93"/>
      <c r="C26" s="12"/>
      <c r="D26" s="13"/>
    </row>
    <row r="27" spans="1:4" ht="18" customHeight="1" x14ac:dyDescent="0.25">
      <c r="A27" s="44"/>
      <c r="B27" s="19"/>
      <c r="C27" s="12"/>
      <c r="D27" s="13"/>
    </row>
    <row r="28" spans="1:4" ht="18" customHeight="1" x14ac:dyDescent="0.25">
      <c r="A28" s="44"/>
      <c r="B28" s="19"/>
      <c r="C28" s="12"/>
      <c r="D28" s="13"/>
    </row>
    <row r="29" spans="1:4" ht="15.75" x14ac:dyDescent="0.25">
      <c r="A29" s="44"/>
      <c r="B29" s="93"/>
      <c r="C29" s="12"/>
      <c r="D29" s="13"/>
    </row>
    <row r="30" spans="1:4" ht="18" customHeight="1" x14ac:dyDescent="0.25">
      <c r="A30" s="44"/>
      <c r="B30" s="19"/>
      <c r="C30" s="12"/>
      <c r="D30" s="13"/>
    </row>
    <row r="31" spans="1:4" ht="18" customHeight="1" x14ac:dyDescent="0.25">
      <c r="A31" s="44"/>
      <c r="B31" s="19"/>
      <c r="C31" s="12"/>
      <c r="D31" s="13"/>
    </row>
    <row r="32" spans="1:4" ht="18" customHeight="1" x14ac:dyDescent="0.25">
      <c r="A32" s="44"/>
      <c r="B32" s="19"/>
      <c r="C32" s="12"/>
      <c r="D32" s="13"/>
    </row>
    <row r="33" spans="1:105" ht="18" customHeight="1" x14ac:dyDescent="0.25">
      <c r="A33" s="44"/>
      <c r="B33" s="19"/>
      <c r="C33" s="12"/>
      <c r="D33" s="13"/>
    </row>
    <row r="34" spans="1:105" ht="18" customHeight="1" x14ac:dyDescent="0.25">
      <c r="A34" s="44"/>
      <c r="B34" s="19"/>
      <c r="C34" s="12"/>
      <c r="D34" s="13"/>
    </row>
    <row r="35" spans="1:105" ht="18" customHeight="1" x14ac:dyDescent="0.25">
      <c r="A35" s="44"/>
      <c r="B35" s="19"/>
      <c r="C35" s="12"/>
      <c r="D35" s="13"/>
    </row>
    <row r="36" spans="1:105" ht="18" customHeight="1" x14ac:dyDescent="0.25">
      <c r="A36" s="44"/>
      <c r="B36" s="19"/>
      <c r="C36" s="12"/>
      <c r="D36" s="13"/>
    </row>
    <row r="37" spans="1:105" s="56" customFormat="1" ht="18" customHeight="1" x14ac:dyDescent="0.25">
      <c r="A37" s="53"/>
      <c r="B37" s="147" t="s">
        <v>31</v>
      </c>
      <c r="C37" s="31">
        <f>SUM(C8:C36)</f>
        <v>0</v>
      </c>
      <c r="D37" s="31">
        <f>SUM(D8:D36)</f>
        <v>0</v>
      </c>
      <c r="E37" s="54"/>
      <c r="F37" s="54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</row>
    <row r="38" spans="1:105" s="16" customFormat="1" ht="18" customHeight="1" x14ac:dyDescent="0.3">
      <c r="A38" s="108"/>
      <c r="B38" s="144" t="s">
        <v>5</v>
      </c>
      <c r="C38" s="175">
        <f>C7+C37-D37</f>
        <v>86407933</v>
      </c>
      <c r="D38" s="176"/>
      <c r="E38" s="11"/>
      <c r="F38" s="11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</row>
    <row r="39" spans="1:105" s="16" customFormat="1" ht="24" customHeight="1" x14ac:dyDescent="0.25">
      <c r="A39" s="164"/>
      <c r="B39" s="164"/>
      <c r="C39" s="164"/>
      <c r="D39" s="164"/>
      <c r="E39" s="11"/>
      <c r="F39" s="11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</row>
    <row r="40" spans="1:105" s="16" customFormat="1" ht="18" customHeight="1" x14ac:dyDescent="0.25">
      <c r="A40" s="45"/>
      <c r="B40" s="17"/>
      <c r="C40" s="21">
        <f>C37-C25</f>
        <v>0</v>
      </c>
      <c r="D40" s="22"/>
      <c r="E40" s="11"/>
      <c r="F40" s="11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1:105" s="23" customFormat="1" ht="18" customHeight="1" x14ac:dyDescent="0.25">
      <c r="A41" s="45"/>
      <c r="B41" s="17"/>
      <c r="C41" s="21"/>
      <c r="D41" s="22"/>
      <c r="E41" s="11"/>
      <c r="F41" s="11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</row>
    <row r="42" spans="1:105" s="15" customFormat="1" ht="18" customHeight="1" x14ac:dyDescent="0.25">
      <c r="A42" s="45"/>
      <c r="B42" s="17"/>
      <c r="C42" s="21"/>
      <c r="D42" s="22"/>
      <c r="E42" s="11"/>
      <c r="F42" s="11"/>
    </row>
    <row r="43" spans="1:105" ht="18" customHeight="1" x14ac:dyDescent="0.25">
      <c r="B43" s="17"/>
      <c r="C43" s="21"/>
      <c r="D43" s="22"/>
    </row>
    <row r="44" spans="1:105" ht="18" customHeight="1" x14ac:dyDescent="0.25">
      <c r="B44" s="17"/>
      <c r="C44" s="21"/>
      <c r="D44" s="22"/>
    </row>
    <row r="45" spans="1:105" ht="18" customHeight="1" x14ac:dyDescent="0.25">
      <c r="B45" s="17"/>
      <c r="C45" s="21"/>
      <c r="D45" s="22"/>
    </row>
    <row r="46" spans="1:105" ht="18" customHeight="1" x14ac:dyDescent="0.25">
      <c r="B46" s="11"/>
    </row>
    <row r="47" spans="1:105" ht="18" customHeight="1" x14ac:dyDescent="0.25">
      <c r="B47" s="11"/>
    </row>
    <row r="48" spans="1:105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</row>
    <row r="54" spans="2:4" ht="18" customHeight="1" x14ac:dyDescent="0.25">
      <c r="B54" s="11"/>
    </row>
    <row r="55" spans="2:4" ht="18" customHeight="1" x14ac:dyDescent="0.25">
      <c r="B55" s="11"/>
    </row>
    <row r="56" spans="2:4" ht="18" customHeight="1" x14ac:dyDescent="0.25">
      <c r="B56" s="11"/>
    </row>
    <row r="57" spans="2:4" ht="18" customHeight="1" x14ac:dyDescent="0.25">
      <c r="B57" s="11"/>
    </row>
    <row r="58" spans="2:4" ht="18" customHeight="1" x14ac:dyDescent="0.25">
      <c r="B58" s="11"/>
    </row>
    <row r="59" spans="2:4" ht="18" customHeight="1" x14ac:dyDescent="0.25">
      <c r="B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  <c r="D251" s="11"/>
    </row>
    <row r="252" spans="2:4" ht="18" customHeight="1" x14ac:dyDescent="0.25">
      <c r="B252" s="11"/>
      <c r="C252" s="11"/>
    </row>
    <row r="253" spans="2:4" ht="18" customHeight="1" x14ac:dyDescent="0.25">
      <c r="B253" s="11"/>
      <c r="C253" s="11"/>
    </row>
    <row r="254" spans="2:4" ht="18" customHeight="1" x14ac:dyDescent="0.25">
      <c r="B254" s="11"/>
      <c r="C254" s="11"/>
    </row>
    <row r="255" spans="2:4" ht="18" customHeight="1" x14ac:dyDescent="0.25">
      <c r="B255" s="11"/>
      <c r="C255" s="11"/>
    </row>
    <row r="256" spans="2:4" ht="18" customHeight="1" x14ac:dyDescent="0.25">
      <c r="B256" s="11"/>
      <c r="C256" s="11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C258" s="11"/>
      <c r="D258" s="22"/>
    </row>
    <row r="259" spans="2:4" ht="18" customHeight="1" x14ac:dyDescent="0.25">
      <c r="B259" s="11"/>
      <c r="C259" s="11"/>
      <c r="D259" s="22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C261" s="11"/>
      <c r="D261" s="22"/>
    </row>
    <row r="262" spans="2:4" ht="18" customHeight="1" x14ac:dyDescent="0.25">
      <c r="B262" s="11"/>
      <c r="C262" s="11"/>
      <c r="D262" s="22"/>
    </row>
    <row r="263" spans="2:4" ht="18" customHeight="1" x14ac:dyDescent="0.25">
      <c r="B263" s="11"/>
      <c r="C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C269" s="2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  <c r="D297" s="22"/>
    </row>
    <row r="298" spans="2:4" ht="18" customHeight="1" x14ac:dyDescent="0.25">
      <c r="B298" s="11"/>
      <c r="C298" s="11"/>
    </row>
    <row r="299" spans="2:4" ht="18" customHeight="1" x14ac:dyDescent="0.25">
      <c r="B299" s="11"/>
      <c r="C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  <row r="1235" spans="2:4" ht="18" customHeight="1" x14ac:dyDescent="0.25">
      <c r="B1235" s="11"/>
      <c r="C1235" s="11"/>
      <c r="D1235" s="11"/>
    </row>
  </sheetData>
  <autoFilter ref="A6:DA37"/>
  <mergeCells count="10">
    <mergeCell ref="C5:C6"/>
    <mergeCell ref="D5:D6"/>
    <mergeCell ref="A39:D39"/>
    <mergeCell ref="A1:D1"/>
    <mergeCell ref="A2:D2"/>
    <mergeCell ref="A4:A6"/>
    <mergeCell ref="B4:B6"/>
    <mergeCell ref="C4:D4"/>
    <mergeCell ref="C7:D7"/>
    <mergeCell ref="C38:D38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3"/>
  <sheetViews>
    <sheetView zoomScale="90" zoomScaleNormal="90" workbookViewId="0">
      <selection activeCell="H20" sqref="H20"/>
    </sheetView>
  </sheetViews>
  <sheetFormatPr defaultColWidth="9.140625" defaultRowHeight="19.5" customHeight="1" x14ac:dyDescent="0.25"/>
  <cols>
    <col min="1" max="1" width="11.7109375" style="34" bestFit="1" customWidth="1"/>
    <col min="2" max="2" width="15.85546875" style="33" bestFit="1" customWidth="1"/>
    <col min="3" max="3" width="11.28515625" style="33" bestFit="1" customWidth="1"/>
    <col min="4" max="4" width="15.85546875" style="33" bestFit="1" customWidth="1"/>
    <col min="5" max="5" width="14.5703125" style="33" bestFit="1" customWidth="1"/>
    <col min="6" max="7" width="15.42578125" style="33" customWidth="1"/>
    <col min="8" max="8" width="14.140625" style="33" customWidth="1"/>
    <col min="9" max="9" width="17.28515625" style="33" customWidth="1"/>
    <col min="10" max="11" width="13.140625" style="33" bestFit="1" customWidth="1"/>
    <col min="12" max="12" width="14.5703125" style="33" customWidth="1"/>
    <col min="13" max="13" width="14.5703125" style="33" bestFit="1" customWidth="1"/>
    <col min="14" max="14" width="14.28515625" style="33" hidden="1" customWidth="1"/>
    <col min="15" max="15" width="16" style="34" bestFit="1" customWidth="1"/>
    <col min="16" max="16" width="12.85546875" style="33" bestFit="1" customWidth="1"/>
    <col min="17" max="17" width="28.28515625" style="33" customWidth="1"/>
    <col min="18" max="18" width="25.42578125" style="100" bestFit="1" customWidth="1"/>
    <col min="19" max="19" width="28.7109375" style="100" bestFit="1" customWidth="1"/>
    <col min="20" max="16384" width="9.140625" style="33"/>
  </cols>
  <sheetData>
    <row r="1" spans="1:19" ht="19.5" customHeight="1" x14ac:dyDescent="0.3">
      <c r="A1" s="187" t="s">
        <v>71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1:19" s="63" customFormat="1" ht="15.75" customHeight="1" x14ac:dyDescent="0.2">
      <c r="A2" s="191" t="s">
        <v>7</v>
      </c>
      <c r="B2" s="188" t="s">
        <v>8</v>
      </c>
      <c r="C2" s="188"/>
      <c r="D2" s="188"/>
      <c r="E2" s="189" t="s">
        <v>1</v>
      </c>
      <c r="F2" s="189"/>
      <c r="G2" s="189"/>
      <c r="H2" s="189"/>
      <c r="I2" s="189"/>
      <c r="J2" s="189"/>
      <c r="K2" s="189"/>
      <c r="L2" s="189"/>
      <c r="M2" s="189"/>
      <c r="N2" s="197" t="s">
        <v>27</v>
      </c>
      <c r="O2" s="192" t="s">
        <v>5</v>
      </c>
      <c r="R2" s="101"/>
      <c r="S2" s="101"/>
    </row>
    <row r="3" spans="1:19" s="63" customFormat="1" ht="54.75" customHeight="1" x14ac:dyDescent="0.2">
      <c r="A3" s="191"/>
      <c r="B3" s="121" t="s">
        <v>50</v>
      </c>
      <c r="C3" s="121" t="s">
        <v>6</v>
      </c>
      <c r="D3" s="121" t="s">
        <v>9</v>
      </c>
      <c r="E3" s="119" t="s">
        <v>51</v>
      </c>
      <c r="F3" s="119" t="s">
        <v>52</v>
      </c>
      <c r="G3" s="148" t="s">
        <v>278</v>
      </c>
      <c r="H3" s="119" t="s">
        <v>63</v>
      </c>
      <c r="I3" s="123" t="s">
        <v>61</v>
      </c>
      <c r="J3" s="119" t="s">
        <v>53</v>
      </c>
      <c r="K3" s="119" t="s">
        <v>56</v>
      </c>
      <c r="L3" s="119" t="s">
        <v>54</v>
      </c>
      <c r="M3" s="119" t="s">
        <v>10</v>
      </c>
      <c r="N3" s="198"/>
      <c r="O3" s="193"/>
      <c r="R3" s="101"/>
      <c r="S3" s="101"/>
    </row>
    <row r="4" spans="1:19" s="64" customFormat="1" ht="15.75" x14ac:dyDescent="0.2">
      <c r="A4" s="194" t="s">
        <v>26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6"/>
      <c r="N4" s="106"/>
      <c r="O4" s="65">
        <v>87375995</v>
      </c>
    </row>
    <row r="5" spans="1:19" ht="15.75" customHeight="1" x14ac:dyDescent="0.25">
      <c r="A5" s="38" t="s">
        <v>11</v>
      </c>
      <c r="B5" s="122">
        <v>20519752</v>
      </c>
      <c r="C5" s="122">
        <v>8810</v>
      </c>
      <c r="D5" s="122">
        <f t="shared" ref="D5:D17" si="0">SUM(B5:C5)</f>
        <v>20528562</v>
      </c>
      <c r="E5" s="120">
        <v>10600000</v>
      </c>
      <c r="F5" s="120">
        <v>810000</v>
      </c>
      <c r="G5" s="120"/>
      <c r="H5" s="120"/>
      <c r="I5" s="120"/>
      <c r="J5" s="120"/>
      <c r="K5" s="120"/>
      <c r="L5" s="120">
        <v>1500000</v>
      </c>
      <c r="M5" s="120">
        <f>SUM(E5:L5)</f>
        <v>12910000</v>
      </c>
      <c r="N5" s="107"/>
      <c r="O5" s="40">
        <f>O4+D5-M5-N5</f>
        <v>94994557</v>
      </c>
    </row>
    <row r="6" spans="1:19" ht="15.75" customHeight="1" x14ac:dyDescent="0.25">
      <c r="A6" s="38" t="s">
        <v>12</v>
      </c>
      <c r="B6" s="122">
        <v>3860000</v>
      </c>
      <c r="C6" s="122">
        <v>7322</v>
      </c>
      <c r="D6" s="122">
        <f t="shared" si="0"/>
        <v>3867322</v>
      </c>
      <c r="E6" s="120">
        <v>6990000</v>
      </c>
      <c r="F6" s="120"/>
      <c r="G6" s="120"/>
      <c r="H6" s="120"/>
      <c r="I6" s="120"/>
      <c r="J6" s="120"/>
      <c r="K6" s="120"/>
      <c r="L6" s="120"/>
      <c r="M6" s="120">
        <f>SUM(E6:L6)</f>
        <v>6990000</v>
      </c>
      <c r="N6" s="107"/>
      <c r="O6" s="40">
        <f t="shared" ref="O6:O16" si="1">O5+D6-M6-N6</f>
        <v>91871879</v>
      </c>
    </row>
    <row r="7" spans="1:19" ht="15.75" customHeight="1" x14ac:dyDescent="0.25">
      <c r="A7" s="38" t="s">
        <v>13</v>
      </c>
      <c r="B7" s="122">
        <v>20220000</v>
      </c>
      <c r="C7" s="122">
        <v>7397</v>
      </c>
      <c r="D7" s="122">
        <f t="shared" si="0"/>
        <v>20227397</v>
      </c>
      <c r="E7" s="120">
        <v>10600000</v>
      </c>
      <c r="F7" s="120">
        <v>3642000</v>
      </c>
      <c r="G7" s="120"/>
      <c r="H7" s="120">
        <v>760000</v>
      </c>
      <c r="I7" s="120"/>
      <c r="J7" s="120">
        <v>500000</v>
      </c>
      <c r="K7" s="120"/>
      <c r="L7" s="120"/>
      <c r="M7" s="120">
        <f t="shared" ref="M7:M16" si="2">SUM(E7:L7)</f>
        <v>15502000</v>
      </c>
      <c r="N7" s="107"/>
      <c r="O7" s="40">
        <f t="shared" si="1"/>
        <v>96597276</v>
      </c>
    </row>
    <row r="8" spans="1:19" ht="15.75" customHeight="1" x14ac:dyDescent="0.25">
      <c r="A8" s="38" t="s">
        <v>14</v>
      </c>
      <c r="B8" s="122">
        <v>16209000</v>
      </c>
      <c r="C8" s="122">
        <v>9588</v>
      </c>
      <c r="D8" s="122">
        <f t="shared" si="0"/>
        <v>16218588</v>
      </c>
      <c r="E8" s="120">
        <v>6360000</v>
      </c>
      <c r="F8" s="120">
        <v>1457000</v>
      </c>
      <c r="G8" s="120"/>
      <c r="H8" s="120"/>
      <c r="I8" s="120"/>
      <c r="J8" s="120"/>
      <c r="K8" s="120"/>
      <c r="L8" s="120"/>
      <c r="M8" s="120">
        <f t="shared" si="2"/>
        <v>7817000</v>
      </c>
      <c r="N8" s="107"/>
      <c r="O8" s="40">
        <f t="shared" si="1"/>
        <v>104998864</v>
      </c>
    </row>
    <row r="9" spans="1:19" ht="15.75" customHeight="1" x14ac:dyDescent="0.25">
      <c r="A9" s="38" t="s">
        <v>15</v>
      </c>
      <c r="B9" s="122">
        <v>8300000</v>
      </c>
      <c r="C9" s="122">
        <v>8114</v>
      </c>
      <c r="D9" s="122">
        <f t="shared" si="0"/>
        <v>8308114</v>
      </c>
      <c r="E9" s="120">
        <v>8240000</v>
      </c>
      <c r="F9" s="120">
        <v>2802000</v>
      </c>
      <c r="G9" s="120">
        <v>400000</v>
      </c>
      <c r="H9" s="120"/>
      <c r="I9" s="120"/>
      <c r="J9" s="120"/>
      <c r="K9" s="120"/>
      <c r="L9" s="120"/>
      <c r="M9" s="120">
        <f>SUM(E9:L9)</f>
        <v>11442000</v>
      </c>
      <c r="N9" s="107"/>
      <c r="O9" s="40">
        <f t="shared" si="1"/>
        <v>101864978</v>
      </c>
    </row>
    <row r="10" spans="1:19" ht="15.75" customHeight="1" x14ac:dyDescent="0.25">
      <c r="A10" s="38" t="s">
        <v>16</v>
      </c>
      <c r="B10" s="122">
        <v>6020000</v>
      </c>
      <c r="C10" s="122">
        <f>'T6'!C18</f>
        <v>7816</v>
      </c>
      <c r="D10" s="122">
        <f t="shared" si="0"/>
        <v>6027816</v>
      </c>
      <c r="E10" s="120">
        <v>6000000</v>
      </c>
      <c r="F10" s="120">
        <v>2820000</v>
      </c>
      <c r="G10" s="120"/>
      <c r="H10" s="120"/>
      <c r="I10" s="120">
        <f>'T6'!D26</f>
        <v>373000</v>
      </c>
      <c r="J10" s="120"/>
      <c r="K10" s="120"/>
      <c r="L10" s="120">
        <f>'T6'!D11</f>
        <v>500000</v>
      </c>
      <c r="M10" s="120">
        <f t="shared" si="2"/>
        <v>9693000</v>
      </c>
      <c r="N10" s="107"/>
      <c r="O10" s="40">
        <f t="shared" si="1"/>
        <v>98199794</v>
      </c>
    </row>
    <row r="11" spans="1:19" ht="15.75" customHeight="1" x14ac:dyDescent="0.25">
      <c r="A11" s="38" t="s">
        <v>17</v>
      </c>
      <c r="B11" s="122">
        <v>12650000</v>
      </c>
      <c r="C11" s="122">
        <f>'T7'!C23</f>
        <v>9524</v>
      </c>
      <c r="D11" s="122">
        <f t="shared" si="0"/>
        <v>12659524</v>
      </c>
      <c r="E11" s="120">
        <f>'T7'!D7+'T7'!D9+'T7'!D24+'T7'!D27</f>
        <v>8335000</v>
      </c>
      <c r="F11" s="120">
        <f>'T7'!D13</f>
        <v>2538000</v>
      </c>
      <c r="G11" s="120"/>
      <c r="H11" s="120">
        <f>'T7'!D19</f>
        <v>740000</v>
      </c>
      <c r="I11" s="120"/>
      <c r="J11" s="120"/>
      <c r="K11" s="120"/>
      <c r="L11" s="120"/>
      <c r="M11" s="120">
        <f t="shared" si="2"/>
        <v>11613000</v>
      </c>
      <c r="N11" s="107"/>
      <c r="O11" s="40">
        <f t="shared" si="1"/>
        <v>99246318</v>
      </c>
    </row>
    <row r="12" spans="1:19" ht="15.75" customHeight="1" x14ac:dyDescent="0.25">
      <c r="A12" s="38" t="s">
        <v>18</v>
      </c>
      <c r="B12" s="122">
        <v>7500000</v>
      </c>
      <c r="C12" s="122">
        <f>'T8'!C22</f>
        <v>7638</v>
      </c>
      <c r="D12" s="122">
        <f t="shared" si="0"/>
        <v>7507638</v>
      </c>
      <c r="E12" s="120">
        <f>'T8'!D11+'T8'!D18+'T8'!D21+'T8'!D25</f>
        <v>8155000</v>
      </c>
      <c r="F12" s="120">
        <f>'T8'!D17</f>
        <v>2592000</v>
      </c>
      <c r="G12" s="120">
        <f>'T8'!D16</f>
        <v>400000</v>
      </c>
      <c r="H12" s="120">
        <f>'T8'!D10+'T8'!D26</f>
        <v>1480000</v>
      </c>
      <c r="I12" s="120"/>
      <c r="J12" s="120"/>
      <c r="K12" s="120"/>
      <c r="L12" s="120"/>
      <c r="M12" s="120">
        <f t="shared" si="2"/>
        <v>12627000</v>
      </c>
      <c r="N12" s="107"/>
      <c r="O12" s="40">
        <f t="shared" si="1"/>
        <v>94126956</v>
      </c>
    </row>
    <row r="13" spans="1:19" ht="15.75" customHeight="1" x14ac:dyDescent="0.25">
      <c r="A13" s="38" t="s">
        <v>19</v>
      </c>
      <c r="B13" s="122">
        <v>1700000</v>
      </c>
      <c r="C13" s="122">
        <f>'T9'!C14</f>
        <v>8977</v>
      </c>
      <c r="D13" s="122">
        <f t="shared" si="0"/>
        <v>1708977</v>
      </c>
      <c r="E13" s="120">
        <f>'T9'!D8+'T9'!D13+'T9'!D15</f>
        <v>6782000</v>
      </c>
      <c r="F13" s="120">
        <f>'T9'!D12</f>
        <v>2646000</v>
      </c>
      <c r="G13" s="120"/>
      <c r="H13" s="120"/>
      <c r="I13" s="120"/>
      <c r="J13" s="120"/>
      <c r="K13" s="120"/>
      <c r="L13" s="120"/>
      <c r="M13" s="120">
        <f t="shared" si="2"/>
        <v>9428000</v>
      </c>
      <c r="N13" s="107"/>
      <c r="O13" s="40">
        <f t="shared" si="1"/>
        <v>86407933</v>
      </c>
    </row>
    <row r="14" spans="1:19" ht="15.75" customHeight="1" x14ac:dyDescent="0.25">
      <c r="A14" s="38" t="s">
        <v>20</v>
      </c>
      <c r="B14" s="122"/>
      <c r="C14" s="122"/>
      <c r="D14" s="122">
        <f t="shared" si="0"/>
        <v>0</v>
      </c>
      <c r="E14" s="120"/>
      <c r="F14" s="120"/>
      <c r="G14" s="120"/>
      <c r="H14" s="120"/>
      <c r="I14" s="120"/>
      <c r="J14" s="120"/>
      <c r="K14" s="120"/>
      <c r="L14" s="120"/>
      <c r="M14" s="120">
        <f t="shared" si="2"/>
        <v>0</v>
      </c>
      <c r="N14" s="107"/>
      <c r="O14" s="40">
        <f t="shared" si="1"/>
        <v>86407933</v>
      </c>
    </row>
    <row r="15" spans="1:19" ht="15.75" customHeight="1" x14ac:dyDescent="0.25">
      <c r="A15" s="38" t="s">
        <v>21</v>
      </c>
      <c r="B15" s="122"/>
      <c r="C15" s="122"/>
      <c r="D15" s="122">
        <f t="shared" si="0"/>
        <v>0</v>
      </c>
      <c r="E15" s="120"/>
      <c r="F15" s="120"/>
      <c r="G15" s="120"/>
      <c r="H15" s="120"/>
      <c r="I15" s="120"/>
      <c r="J15" s="120"/>
      <c r="K15" s="120"/>
      <c r="L15" s="120"/>
      <c r="M15" s="120">
        <f t="shared" si="2"/>
        <v>0</v>
      </c>
      <c r="N15" s="107"/>
      <c r="O15" s="40">
        <f t="shared" si="1"/>
        <v>86407933</v>
      </c>
    </row>
    <row r="16" spans="1:19" ht="15.75" customHeight="1" x14ac:dyDescent="0.25">
      <c r="A16" s="38" t="s">
        <v>22</v>
      </c>
      <c r="B16" s="122"/>
      <c r="C16" s="122"/>
      <c r="D16" s="122">
        <f t="shared" si="0"/>
        <v>0</v>
      </c>
      <c r="E16" s="120"/>
      <c r="F16" s="120"/>
      <c r="G16" s="120"/>
      <c r="H16" s="120"/>
      <c r="I16" s="120"/>
      <c r="J16" s="120"/>
      <c r="K16" s="120"/>
      <c r="L16" s="120"/>
      <c r="M16" s="120">
        <f t="shared" si="2"/>
        <v>0</v>
      </c>
      <c r="N16" s="107"/>
      <c r="O16" s="40">
        <f t="shared" si="1"/>
        <v>86407933</v>
      </c>
    </row>
    <row r="17" spans="1:16" s="130" customFormat="1" ht="15.75" customHeight="1" x14ac:dyDescent="0.25">
      <c r="A17" s="124" t="s">
        <v>25</v>
      </c>
      <c r="B17" s="125">
        <f>SUM(B5:B16)</f>
        <v>96978752</v>
      </c>
      <c r="C17" s="125">
        <f>SUM(C5:C16)</f>
        <v>75186</v>
      </c>
      <c r="D17" s="159">
        <f t="shared" si="0"/>
        <v>97053938</v>
      </c>
      <c r="E17" s="126">
        <f>SUM(E5:E16)</f>
        <v>72062000</v>
      </c>
      <c r="F17" s="126">
        <f>SUM(F5:F16)</f>
        <v>19307000</v>
      </c>
      <c r="G17" s="126">
        <f>SUM(G5:G16)</f>
        <v>800000</v>
      </c>
      <c r="H17" s="126">
        <f t="shared" ref="H17:K17" si="3">SUM(H5:H16)</f>
        <v>2980000</v>
      </c>
      <c r="I17" s="126">
        <f t="shared" si="3"/>
        <v>373000</v>
      </c>
      <c r="J17" s="126">
        <f t="shared" si="3"/>
        <v>500000</v>
      </c>
      <c r="K17" s="126">
        <f t="shared" si="3"/>
        <v>0</v>
      </c>
      <c r="L17" s="126">
        <f t="shared" ref="L17" si="4">SUM(L5:L16)</f>
        <v>2000000</v>
      </c>
      <c r="M17" s="131">
        <f t="shared" ref="M17" si="5">SUM(E17:L17)</f>
        <v>98022000</v>
      </c>
      <c r="N17" s="127">
        <f>SUM(N5:N16)</f>
        <v>0</v>
      </c>
      <c r="O17" s="128">
        <f>O4+D17-M17-N17</f>
        <v>86407933</v>
      </c>
      <c r="P17" s="129"/>
    </row>
    <row r="18" spans="1:16" ht="19.5" hidden="1" customHeight="1" x14ac:dyDescent="0.25">
      <c r="A18" s="190" t="s">
        <v>23</v>
      </c>
      <c r="B18" s="190"/>
      <c r="C18" s="41"/>
      <c r="D18" s="46">
        <f>ROUND(D17/12,0)</f>
        <v>8087828</v>
      </c>
      <c r="E18" s="46"/>
      <c r="F18" s="126">
        <f>SUM(F6:F17)</f>
        <v>37804000</v>
      </c>
      <c r="G18" s="46"/>
      <c r="H18" s="46">
        <f t="shared" ref="H18:M18" si="6">ROUND(H17/12,0)</f>
        <v>248333</v>
      </c>
      <c r="I18" s="46">
        <f t="shared" si="6"/>
        <v>31083</v>
      </c>
      <c r="J18" s="46">
        <f t="shared" si="6"/>
        <v>41667</v>
      </c>
      <c r="K18" s="46"/>
      <c r="L18" s="46">
        <f t="shared" si="6"/>
        <v>166667</v>
      </c>
      <c r="M18" s="46">
        <f t="shared" si="6"/>
        <v>8168500</v>
      </c>
      <c r="N18" s="46"/>
      <c r="O18" s="39"/>
    </row>
    <row r="19" spans="1:16" ht="19.5" customHeight="1" x14ac:dyDescent="0.25">
      <c r="B19" s="35"/>
      <c r="D19" s="36"/>
      <c r="E19" s="36"/>
      <c r="F19" s="36"/>
      <c r="G19" s="36"/>
      <c r="H19" s="36"/>
      <c r="J19" s="37"/>
      <c r="K19" s="37"/>
      <c r="M19" s="35"/>
      <c r="N19" s="35"/>
    </row>
    <row r="23" spans="1:16" ht="19.5" customHeight="1" x14ac:dyDescent="0.25">
      <c r="D23" s="36"/>
    </row>
  </sheetData>
  <mergeCells count="8">
    <mergeCell ref="A1:O1"/>
    <mergeCell ref="B2:D2"/>
    <mergeCell ref="E2:M2"/>
    <mergeCell ref="A18:B18"/>
    <mergeCell ref="A2:A3"/>
    <mergeCell ref="O2:O3"/>
    <mergeCell ref="A4:M4"/>
    <mergeCell ref="N2:N3"/>
  </mergeCells>
  <pageMargins left="0.45" right="0.2" top="0.75" bottom="0.75" header="0.3" footer="0.3"/>
  <pageSetup scale="8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15"/>
  <sheetViews>
    <sheetView tabSelected="1" zoomScale="90" zoomScaleNormal="90" workbookViewId="0">
      <selection activeCell="B18" sqref="B18"/>
    </sheetView>
  </sheetViews>
  <sheetFormatPr defaultColWidth="9.140625" defaultRowHeight="19.5" customHeight="1" x14ac:dyDescent="0.2"/>
  <cols>
    <col min="1" max="1" width="11.7109375" style="132" bestFit="1" customWidth="1"/>
    <col min="2" max="2" width="48.140625" style="140" customWidth="1"/>
    <col min="3" max="3" width="9.7109375" style="139" bestFit="1" customWidth="1"/>
    <col min="4" max="4" width="6.7109375" style="139" bestFit="1" customWidth="1"/>
    <col min="5" max="5" width="11.28515625" style="139" bestFit="1" customWidth="1"/>
    <col min="6" max="6" width="7.42578125" style="142" bestFit="1" customWidth="1"/>
    <col min="7" max="7" width="5.7109375" style="142" bestFit="1" customWidth="1"/>
    <col min="8" max="8" width="9.85546875" style="142" bestFit="1" customWidth="1"/>
    <col min="9" max="9" width="14.28515625" style="136" hidden="1" customWidth="1"/>
    <col min="10" max="16384" width="9.140625" style="136"/>
  </cols>
  <sheetData>
    <row r="1" spans="1:9" s="132" customFormat="1" ht="21.75" customHeight="1" x14ac:dyDescent="0.2">
      <c r="A1" s="205" t="s">
        <v>70</v>
      </c>
      <c r="B1" s="206"/>
      <c r="C1" s="206"/>
      <c r="D1" s="206"/>
      <c r="E1" s="206"/>
      <c r="F1" s="206"/>
      <c r="G1" s="206"/>
      <c r="H1" s="206"/>
      <c r="I1" s="206"/>
    </row>
    <row r="2" spans="1:9" s="132" customFormat="1" ht="31.5" x14ac:dyDescent="0.2">
      <c r="A2" s="153" t="s">
        <v>7</v>
      </c>
      <c r="B2" s="134" t="s">
        <v>69</v>
      </c>
      <c r="C2" s="133" t="s">
        <v>64</v>
      </c>
      <c r="D2" s="133" t="s">
        <v>65</v>
      </c>
      <c r="E2" s="133" t="s">
        <v>66</v>
      </c>
      <c r="F2" s="133" t="s">
        <v>55</v>
      </c>
      <c r="G2" s="133" t="s">
        <v>67</v>
      </c>
      <c r="H2" s="133" t="s">
        <v>68</v>
      </c>
      <c r="I2" s="134"/>
    </row>
    <row r="3" spans="1:9" s="82" customFormat="1" ht="31.5" customHeight="1" x14ac:dyDescent="0.2">
      <c r="A3" s="200" t="s">
        <v>210</v>
      </c>
      <c r="B3" s="155" t="s">
        <v>211</v>
      </c>
      <c r="C3" s="157">
        <v>50</v>
      </c>
      <c r="D3" s="158"/>
      <c r="E3" s="80"/>
      <c r="F3" s="156"/>
      <c r="G3" s="156"/>
      <c r="H3" s="156"/>
      <c r="I3" s="154"/>
    </row>
    <row r="4" spans="1:9" s="82" customFormat="1" ht="15.75" x14ac:dyDescent="0.2">
      <c r="A4" s="201"/>
      <c r="B4" s="155" t="s">
        <v>212</v>
      </c>
      <c r="C4" s="135"/>
      <c r="D4" s="135">
        <v>3</v>
      </c>
      <c r="E4" s="80"/>
      <c r="F4" s="156"/>
      <c r="G4" s="156"/>
      <c r="H4" s="156"/>
      <c r="I4" s="154"/>
    </row>
    <row r="5" spans="1:9" s="82" customFormat="1" ht="15.75" x14ac:dyDescent="0.2">
      <c r="A5" s="201"/>
      <c r="B5" s="155" t="s">
        <v>213</v>
      </c>
      <c r="C5" s="135"/>
      <c r="D5" s="135">
        <v>1</v>
      </c>
      <c r="E5" s="80"/>
      <c r="F5" s="156"/>
      <c r="G5" s="156"/>
      <c r="H5" s="156"/>
      <c r="I5" s="154"/>
    </row>
    <row r="6" spans="1:9" s="82" customFormat="1" ht="15.75" x14ac:dyDescent="0.2">
      <c r="A6" s="202"/>
      <c r="B6" s="155" t="s">
        <v>214</v>
      </c>
      <c r="C6" s="135"/>
      <c r="D6" s="135"/>
      <c r="E6" s="135">
        <f>240*6</f>
        <v>1440</v>
      </c>
      <c r="F6" s="156"/>
      <c r="G6" s="156"/>
      <c r="H6" s="156"/>
      <c r="I6" s="154"/>
    </row>
    <row r="7" spans="1:9" s="82" customFormat="1" ht="15.75" x14ac:dyDescent="0.2">
      <c r="A7" s="200" t="s">
        <v>374</v>
      </c>
      <c r="B7" s="155" t="s">
        <v>375</v>
      </c>
      <c r="C7" s="80"/>
      <c r="D7" s="80">
        <v>3</v>
      </c>
      <c r="E7" s="80"/>
      <c r="F7" s="156"/>
      <c r="G7" s="156"/>
      <c r="H7" s="156"/>
      <c r="I7" s="154"/>
    </row>
    <row r="8" spans="1:9" s="82" customFormat="1" ht="15.75" x14ac:dyDescent="0.2">
      <c r="A8" s="201"/>
      <c r="B8" s="155" t="s">
        <v>376</v>
      </c>
      <c r="C8" s="80"/>
      <c r="D8" s="80">
        <v>2</v>
      </c>
      <c r="E8" s="80"/>
      <c r="F8" s="156"/>
      <c r="G8" s="156"/>
      <c r="H8" s="156"/>
      <c r="I8" s="154"/>
    </row>
    <row r="9" spans="1:9" s="82" customFormat="1" ht="15.75" x14ac:dyDescent="0.2">
      <c r="A9" s="202"/>
      <c r="B9" s="155" t="s">
        <v>377</v>
      </c>
      <c r="C9" s="80"/>
      <c r="D9" s="80">
        <v>1</v>
      </c>
      <c r="E9" s="80"/>
      <c r="F9" s="156"/>
      <c r="G9" s="156"/>
      <c r="H9" s="156"/>
      <c r="I9" s="154"/>
    </row>
    <row r="10" spans="1:9" s="82" customFormat="1" ht="15.75" x14ac:dyDescent="0.2">
      <c r="A10" s="79"/>
      <c r="B10" s="155"/>
      <c r="C10" s="80"/>
      <c r="D10" s="80"/>
      <c r="E10" s="80"/>
      <c r="F10" s="156"/>
      <c r="G10" s="156"/>
      <c r="H10" s="156"/>
      <c r="I10" s="155"/>
    </row>
    <row r="11" spans="1:9" s="82" customFormat="1" ht="15.75" x14ac:dyDescent="0.2">
      <c r="A11" s="79"/>
      <c r="B11" s="155"/>
      <c r="C11" s="80"/>
      <c r="D11" s="80"/>
      <c r="E11" s="80"/>
      <c r="F11" s="156"/>
      <c r="G11" s="156"/>
      <c r="H11" s="156"/>
      <c r="I11" s="155"/>
    </row>
    <row r="12" spans="1:9" s="82" customFormat="1" ht="15.75" x14ac:dyDescent="0.2">
      <c r="A12" s="79"/>
      <c r="B12" s="155"/>
      <c r="C12" s="80"/>
      <c r="D12" s="80"/>
      <c r="E12" s="80"/>
      <c r="F12" s="156"/>
      <c r="G12" s="156"/>
      <c r="H12" s="156"/>
      <c r="I12" s="154"/>
    </row>
    <row r="13" spans="1:9" s="138" customFormat="1" ht="24" customHeight="1" x14ac:dyDescent="0.2">
      <c r="A13" s="203" t="s">
        <v>31</v>
      </c>
      <c r="B13" s="204"/>
      <c r="C13" s="137">
        <f t="shared" ref="C13:I13" si="0">SUM(C3:C12)</f>
        <v>50</v>
      </c>
      <c r="D13" s="137">
        <f t="shared" si="0"/>
        <v>10</v>
      </c>
      <c r="E13" s="137">
        <f t="shared" si="0"/>
        <v>1440</v>
      </c>
      <c r="F13" s="137">
        <f t="shared" si="0"/>
        <v>0</v>
      </c>
      <c r="G13" s="137">
        <f t="shared" si="0"/>
        <v>0</v>
      </c>
      <c r="H13" s="141">
        <f t="shared" si="0"/>
        <v>0</v>
      </c>
      <c r="I13" s="137">
        <f t="shared" si="0"/>
        <v>0</v>
      </c>
    </row>
    <row r="15" spans="1:9" ht="34.5" customHeight="1" x14ac:dyDescent="0.2">
      <c r="A15" s="199"/>
      <c r="B15" s="199"/>
      <c r="C15" s="199"/>
      <c r="D15" s="199"/>
      <c r="E15" s="199"/>
      <c r="F15" s="199"/>
      <c r="G15" s="199"/>
      <c r="H15" s="199"/>
      <c r="I15" s="199"/>
    </row>
  </sheetData>
  <mergeCells count="5">
    <mergeCell ref="A15:I15"/>
    <mergeCell ref="A3:A6"/>
    <mergeCell ref="A13:B13"/>
    <mergeCell ref="A1:I1"/>
    <mergeCell ref="A7:A9"/>
  </mergeCells>
  <pageMargins left="0.45" right="0.2" top="0.75" bottom="0.75" header="0.3" footer="0.3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Tổng hiện vật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2024-10-06T09:22:57Z</dcterms:modified>
</cp:coreProperties>
</file>