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4280" windowHeight="4815"/>
  </bookViews>
  <sheets>
    <sheet name="THANG 6" sheetId="2" r:id="rId1"/>
    <sheet name="THÁNG 7" sheetId="4" r:id="rId2"/>
    <sheet name="THÁNG 8" sheetId="5" r:id="rId3"/>
  </sheets>
  <calcPr calcId="124519"/>
</workbook>
</file>

<file path=xl/calcChain.xml><?xml version="1.0" encoding="utf-8"?>
<calcChain xmlns="http://schemas.openxmlformats.org/spreadsheetml/2006/main">
  <c r="C39" i="5"/>
  <c r="D39"/>
  <c r="E39" s="1"/>
  <c r="E6" i="4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5" i="5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C37" i="4" l="1"/>
  <c r="D37"/>
  <c r="E5"/>
  <c r="C55" i="2"/>
  <c r="D55"/>
  <c r="E7"/>
  <c r="E8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37" i="4" l="1"/>
  <c r="E6" i="2"/>
  <c r="E5"/>
  <c r="E55"/>
</calcChain>
</file>

<file path=xl/sharedStrings.xml><?xml version="1.0" encoding="utf-8"?>
<sst xmlns="http://schemas.openxmlformats.org/spreadsheetml/2006/main" count="137" uniqueCount="82">
  <si>
    <t>Cộng</t>
  </si>
  <si>
    <t xml:space="preserve">Ngày </t>
  </si>
  <si>
    <t>Nội dung</t>
  </si>
  <si>
    <t>Thu</t>
  </si>
  <si>
    <t>Chi</t>
  </si>
  <si>
    <t>Tồn quỹ</t>
  </si>
  <si>
    <t>Nước mắm</t>
  </si>
  <si>
    <t>Súp</t>
  </si>
  <si>
    <t>Mì chính</t>
  </si>
  <si>
    <t>Nước rửa bát</t>
  </si>
  <si>
    <t>Gạo tẻ 20kg</t>
  </si>
  <si>
    <t>Gạp nếp 8kg</t>
  </si>
  <si>
    <t xml:space="preserve">Thịt </t>
  </si>
  <si>
    <t>Xương</t>
  </si>
  <si>
    <t xml:space="preserve">Rau thơm </t>
  </si>
  <si>
    <t>Găng tay</t>
  </si>
  <si>
    <t>Thịt 3kg</t>
  </si>
  <si>
    <t>Thịt 3,5kg</t>
  </si>
  <si>
    <t>Bạn Mậm Nguyễn Tùng</t>
  </si>
  <si>
    <t>Mai Tan</t>
  </si>
  <si>
    <t>Nguyen Hoang Thanh</t>
  </si>
  <si>
    <t>Tuan May Man</t>
  </si>
  <si>
    <t>Giang Cam Bui và bạn</t>
  </si>
  <si>
    <t>Phuongtoanthe</t>
  </si>
  <si>
    <t>Le Quyen</t>
  </si>
  <si>
    <t>Dam Thi Mai</t>
  </si>
  <si>
    <t>Quyen Hoang</t>
  </si>
  <si>
    <t>me Ti Tom</t>
  </si>
  <si>
    <t>Dao Manh Ha</t>
  </si>
  <si>
    <t>ThaiDuy &amp; Long</t>
  </si>
  <si>
    <t>Mami Nga Nguyen</t>
  </si>
  <si>
    <t>Bich Pham</t>
  </si>
  <si>
    <t>Thang Le</t>
  </si>
  <si>
    <t>Tepty</t>
  </si>
  <si>
    <t>Laohatien</t>
  </si>
  <si>
    <t>Quynh Mai Vo</t>
  </si>
  <si>
    <t>Ban Giang</t>
  </si>
  <si>
    <t>Phung Thi Ngoc Thuy</t>
  </si>
  <si>
    <t>BS Tu ban Mai Tan</t>
  </si>
  <si>
    <t>Ban trai giấu tên</t>
  </si>
  <si>
    <t>Altistau Nguyen Tuyen</t>
  </si>
  <si>
    <t>Kim Ngan</t>
  </si>
  <si>
    <t>Kim Oanh Do</t>
  </si>
  <si>
    <t>Em Quy Tran</t>
  </si>
  <si>
    <t>Duong Thi Ngoc Cam</t>
  </si>
  <si>
    <t>Tô Thanh Thủy</t>
  </si>
  <si>
    <t>Khanh Huong Ninh</t>
  </si>
  <si>
    <t>Minh Hiền</t>
  </si>
  <si>
    <t>Chi Chinh</t>
  </si>
  <si>
    <t>Gđ Nguyễn Việt Hoa</t>
  </si>
  <si>
    <t>Giang Cẩm Bùi</t>
  </si>
  <si>
    <t>Vật Tư</t>
  </si>
  <si>
    <t>Quỹ quán cơm SG hỗ trợ</t>
  </si>
  <si>
    <t>BÁO CÁO THU CHI NỒI CHÁO SƠN LA THÁNG 6/2018</t>
  </si>
  <si>
    <t>Bác mgocthao</t>
  </si>
  <si>
    <t>BÁO CÁO THU CHI NỒI CHÁO SƠN LA THÁNG 7/2018</t>
  </si>
  <si>
    <t>Gạo tẻ 30kg</t>
  </si>
  <si>
    <t xml:space="preserve">Gạo nếp : 27kg </t>
  </si>
  <si>
    <t>Dầu ăn</t>
  </si>
  <si>
    <t>Thịt :3,5kg</t>
  </si>
  <si>
    <t>Rau thơm</t>
  </si>
  <si>
    <t>Túi bóng</t>
  </si>
  <si>
    <t>Bí đỏ</t>
  </si>
  <si>
    <t>khăn trải bàn, móc treo</t>
  </si>
  <si>
    <t>Giấy ăn</t>
  </si>
  <si>
    <t>Đồng nghiệp USG</t>
  </si>
  <si>
    <t>Bạn giấu tên</t>
  </si>
  <si>
    <t>A/c Van Hai</t>
  </si>
  <si>
    <t>A/c Nga Nguyen</t>
  </si>
  <si>
    <t>BÁO CÁO THU CHI NỒI CHÁO SƠN LA THÁNG 8/2018</t>
  </si>
  <si>
    <t>Gạo nếp 30kg</t>
  </si>
  <si>
    <t>Gạo tẻ 40 kg</t>
  </si>
  <si>
    <t>dầu ăn</t>
  </si>
  <si>
    <t>súp</t>
  </si>
  <si>
    <t>nước mắm</t>
  </si>
  <si>
    <t>mì chính</t>
  </si>
  <si>
    <t>nước rửa bát</t>
  </si>
  <si>
    <t>Khăn lau</t>
  </si>
  <si>
    <t>Khẩu trang,găng tay</t>
  </si>
  <si>
    <t>Đậu xanh</t>
  </si>
  <si>
    <t>Anh Cẩm Giang</t>
  </si>
  <si>
    <t xml:space="preserve">Tạm ứng 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</si>
</sst>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3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4"/>
      <color indexed="8"/>
      <name val="Times New Roman"/>
      <family val="1"/>
    </font>
    <font>
      <sz val="14"/>
      <color rgb="FF1D2129"/>
      <name val="Times New Roman"/>
      <family val="1"/>
    </font>
    <font>
      <sz val="14"/>
      <name val="Times New Roman"/>
      <family val="1"/>
    </font>
    <font>
      <u/>
      <sz val="11"/>
      <color indexed="12"/>
      <name val="Calibri"/>
      <family val="2"/>
      <charset val="1"/>
    </font>
    <font>
      <b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indexed="63"/>
      <name val="Times New Roman"/>
      <family val="1"/>
    </font>
    <font>
      <b/>
      <sz val="14"/>
      <color indexed="10"/>
      <name val="Times New Roman"/>
      <family val="1"/>
    </font>
    <font>
      <u/>
      <sz val="14"/>
      <color indexed="12"/>
      <name val="Times New Roman"/>
      <family val="1"/>
    </font>
    <font>
      <b/>
      <sz val="1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" fillId="0" borderId="0"/>
  </cellStyleXfs>
  <cellXfs count="54">
    <xf numFmtId="0" fontId="0" fillId="0" borderId="0" xfId="0"/>
    <xf numFmtId="0" fontId="3" fillId="0" borderId="0" xfId="1" applyFont="1"/>
    <xf numFmtId="3" fontId="3" fillId="0" borderId="4" xfId="1" applyNumberFormat="1" applyFont="1" applyBorder="1" applyAlignment="1">
      <alignment horizontal="right"/>
    </xf>
    <xf numFmtId="3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7" fillId="0" borderId="1" xfId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9" fillId="0" borderId="4" xfId="2" applyFont="1" applyBorder="1" applyAlignment="1">
      <alignment wrapText="1"/>
    </xf>
    <xf numFmtId="0" fontId="3" fillId="0" borderId="4" xfId="2" applyFont="1" applyBorder="1" applyAlignment="1">
      <alignment wrapText="1"/>
    </xf>
    <xf numFmtId="3" fontId="8" fillId="0" borderId="5" xfId="2" applyNumberFormat="1" applyFont="1" applyBorder="1" applyAlignment="1">
      <alignment horizontal="right"/>
    </xf>
    <xf numFmtId="3" fontId="10" fillId="0" borderId="5" xfId="2" applyNumberFormat="1" applyFont="1" applyBorder="1"/>
    <xf numFmtId="3" fontId="8" fillId="0" borderId="5" xfId="2" applyNumberFormat="1" applyFont="1" applyBorder="1"/>
    <xf numFmtId="0" fontId="5" fillId="0" borderId="0" xfId="2" applyFont="1"/>
    <xf numFmtId="0" fontId="5" fillId="0" borderId="0" xfId="2" applyFont="1" applyAlignment="1">
      <alignment horizontal="left"/>
    </xf>
    <xf numFmtId="3" fontId="5" fillId="0" borderId="0" xfId="2" applyNumberFormat="1" applyFont="1" applyAlignment="1">
      <alignment horizontal="right"/>
    </xf>
    <xf numFmtId="0" fontId="8" fillId="0" borderId="5" xfId="2" applyFont="1" applyBorder="1" applyAlignment="1">
      <alignment horizontal="center"/>
    </xf>
    <xf numFmtId="0" fontId="9" fillId="0" borderId="6" xfId="2" applyFont="1" applyBorder="1" applyAlignment="1">
      <alignment wrapText="1"/>
    </xf>
    <xf numFmtId="3" fontId="3" fillId="0" borderId="6" xfId="1" applyNumberFormat="1" applyFont="1" applyBorder="1" applyAlignment="1">
      <alignment horizontal="right"/>
    </xf>
    <xf numFmtId="0" fontId="8" fillId="0" borderId="7" xfId="2" applyFont="1" applyBorder="1" applyAlignment="1">
      <alignment horizontal="center"/>
    </xf>
    <xf numFmtId="3" fontId="8" fillId="0" borderId="7" xfId="2" applyNumberFormat="1" applyFont="1" applyBorder="1" applyAlignment="1">
      <alignment horizontal="right"/>
    </xf>
    <xf numFmtId="3" fontId="10" fillId="0" borderId="7" xfId="2" applyNumberFormat="1" applyFont="1" applyBorder="1"/>
    <xf numFmtId="3" fontId="8" fillId="0" borderId="7" xfId="2" applyNumberFormat="1" applyFont="1" applyBorder="1"/>
    <xf numFmtId="164" fontId="3" fillId="0" borderId="3" xfId="1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164" fontId="5" fillId="0" borderId="5" xfId="2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center"/>
    </xf>
    <xf numFmtId="3" fontId="5" fillId="0" borderId="3" xfId="2" applyNumberFormat="1" applyFont="1" applyBorder="1"/>
    <xf numFmtId="3" fontId="3" fillId="0" borderId="3" xfId="1" applyNumberFormat="1" applyFont="1" applyBorder="1" applyAlignment="1">
      <alignment horizontal="right"/>
    </xf>
    <xf numFmtId="0" fontId="3" fillId="0" borderId="3" xfId="1" applyFont="1" applyBorder="1"/>
    <xf numFmtId="0" fontId="3" fillId="0" borderId="0" xfId="4" applyFont="1"/>
    <xf numFmtId="0" fontId="4" fillId="0" borderId="0" xfId="0" applyFont="1"/>
    <xf numFmtId="0" fontId="11" fillId="0" borderId="0" xfId="3" applyFont="1"/>
    <xf numFmtId="0" fontId="4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7" fillId="0" borderId="6" xfId="1" applyFont="1" applyBorder="1" applyAlignment="1">
      <alignment horizontal="center"/>
    </xf>
    <xf numFmtId="3" fontId="7" fillId="0" borderId="6" xfId="1" applyNumberFormat="1" applyFont="1" applyBorder="1" applyAlignment="1">
      <alignment horizontal="center"/>
    </xf>
    <xf numFmtId="14" fontId="3" fillId="0" borderId="2" xfId="1" applyNumberFormat="1" applyFont="1" applyBorder="1" applyAlignment="1">
      <alignment horizontal="center"/>
    </xf>
    <xf numFmtId="0" fontId="3" fillId="0" borderId="2" xfId="1" applyFont="1" applyBorder="1" applyAlignment="1">
      <alignment horizontal="left"/>
    </xf>
    <xf numFmtId="3" fontId="7" fillId="0" borderId="2" xfId="1" applyNumberFormat="1" applyFont="1" applyBorder="1" applyAlignment="1">
      <alignment horizontal="right"/>
    </xf>
    <xf numFmtId="14" fontId="3" fillId="0" borderId="4" xfId="1" applyNumberFormat="1" applyFont="1" applyBorder="1" applyAlignment="1">
      <alignment horizontal="center"/>
    </xf>
    <xf numFmtId="0" fontId="3" fillId="0" borderId="4" xfId="1" applyFont="1" applyBorder="1" applyAlignment="1">
      <alignment horizontal="left"/>
    </xf>
    <xf numFmtId="164" fontId="3" fillId="3" borderId="4" xfId="1" applyNumberFormat="1" applyFont="1" applyFill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164" fontId="5" fillId="0" borderId="7" xfId="2" applyNumberFormat="1" applyFont="1" applyBorder="1" applyAlignment="1">
      <alignment horizontal="center"/>
    </xf>
    <xf numFmtId="14" fontId="3" fillId="0" borderId="3" xfId="1" applyNumberFormat="1" applyFont="1" applyBorder="1" applyAlignment="1">
      <alignment horizontal="center"/>
    </xf>
    <xf numFmtId="0" fontId="3" fillId="0" borderId="3" xfId="1" applyFont="1" applyBorder="1" applyAlignment="1">
      <alignment horizontal="left"/>
    </xf>
    <xf numFmtId="3" fontId="7" fillId="0" borderId="3" xfId="1" applyNumberFormat="1" applyFont="1" applyBorder="1" applyAlignment="1">
      <alignment horizontal="center"/>
    </xf>
    <xf numFmtId="3" fontId="7" fillId="0" borderId="4" xfId="1" applyNumberFormat="1" applyFont="1" applyBorder="1" applyAlignment="1">
      <alignment horizontal="right"/>
    </xf>
    <xf numFmtId="164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  <xf numFmtId="0" fontId="12" fillId="0" borderId="0" xfId="1" applyFont="1" applyAlignment="1">
      <alignment horizontal="center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E84"/>
  <sheetViews>
    <sheetView tabSelected="1" workbookViewId="0">
      <selection activeCell="C59" sqref="C59"/>
    </sheetView>
  </sheetViews>
  <sheetFormatPr defaultColWidth="19.85546875" defaultRowHeight="18.75"/>
  <cols>
    <col min="1" max="1" width="11.5703125" style="1" customWidth="1"/>
    <col min="2" max="2" width="34.5703125" style="1" customWidth="1"/>
    <col min="3" max="5" width="18.140625" style="1" customWidth="1"/>
    <col min="6" max="16384" width="19.85546875" style="1"/>
  </cols>
  <sheetData>
    <row r="1" spans="1:5" ht="27" customHeight="1">
      <c r="A1" s="53" t="s">
        <v>53</v>
      </c>
      <c r="B1" s="53"/>
      <c r="C1" s="53"/>
      <c r="D1" s="53"/>
      <c r="E1" s="53"/>
    </row>
    <row r="2" spans="1:5" ht="27" customHeight="1">
      <c r="B2" s="4"/>
      <c r="C2" s="5"/>
      <c r="D2" s="3"/>
      <c r="E2" s="3"/>
    </row>
    <row r="3" spans="1:5" ht="27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5" ht="27" customHeight="1">
      <c r="A4" s="37"/>
      <c r="B4" s="37"/>
      <c r="C4" s="38"/>
      <c r="D4" s="38"/>
      <c r="E4" s="38">
        <v>0</v>
      </c>
    </row>
    <row r="5" spans="1:5" ht="23.25" customHeight="1">
      <c r="A5" s="25">
        <v>43259</v>
      </c>
      <c r="B5" s="31" t="s">
        <v>18</v>
      </c>
      <c r="C5" s="30">
        <v>300000</v>
      </c>
      <c r="D5" s="28"/>
      <c r="E5" s="29">
        <f>E4+C5-D5</f>
        <v>300000</v>
      </c>
    </row>
    <row r="6" spans="1:5" ht="23.25" customHeight="1">
      <c r="A6" s="25"/>
      <c r="B6" s="31" t="s">
        <v>19</v>
      </c>
      <c r="C6" s="30">
        <v>1000000</v>
      </c>
      <c r="D6" s="28"/>
      <c r="E6" s="29">
        <f t="shared" ref="E6:E54" si="0">E5+C6-D6</f>
        <v>1300000</v>
      </c>
    </row>
    <row r="7" spans="1:5" ht="23.25" customHeight="1">
      <c r="A7" s="25"/>
      <c r="B7" s="31" t="s">
        <v>20</v>
      </c>
      <c r="C7" s="30">
        <v>1000000</v>
      </c>
      <c r="D7" s="28"/>
      <c r="E7" s="29">
        <f t="shared" si="0"/>
        <v>2300000</v>
      </c>
    </row>
    <row r="8" spans="1:5" ht="23.25" customHeight="1">
      <c r="A8" s="25"/>
      <c r="B8" s="31" t="s">
        <v>21</v>
      </c>
      <c r="C8" s="30">
        <v>300000</v>
      </c>
      <c r="D8" s="28"/>
      <c r="E8" s="29">
        <f t="shared" si="0"/>
        <v>2600000</v>
      </c>
    </row>
    <row r="9" spans="1:5" ht="23.25" customHeight="1">
      <c r="A9" s="25"/>
      <c r="B9" s="31" t="s">
        <v>22</v>
      </c>
      <c r="C9" s="30">
        <v>5500000</v>
      </c>
      <c r="D9" s="28"/>
      <c r="E9" s="29">
        <f t="shared" si="0"/>
        <v>8100000</v>
      </c>
    </row>
    <row r="10" spans="1:5" ht="23.25" customHeight="1">
      <c r="A10" s="25"/>
      <c r="B10" s="31" t="s">
        <v>23</v>
      </c>
      <c r="C10" s="30">
        <v>1000000</v>
      </c>
      <c r="D10" s="28"/>
      <c r="E10" s="29">
        <f t="shared" si="0"/>
        <v>9100000</v>
      </c>
    </row>
    <row r="11" spans="1:5" ht="23.25" customHeight="1">
      <c r="A11" s="25"/>
      <c r="B11" s="31" t="s">
        <v>24</v>
      </c>
      <c r="C11" s="30">
        <v>500000</v>
      </c>
      <c r="D11" s="28"/>
      <c r="E11" s="29">
        <f t="shared" si="0"/>
        <v>9600000</v>
      </c>
    </row>
    <row r="12" spans="1:5" ht="23.25" customHeight="1">
      <c r="A12" s="25"/>
      <c r="B12" s="31" t="s">
        <v>25</v>
      </c>
      <c r="C12" s="30">
        <v>500000</v>
      </c>
      <c r="D12" s="28"/>
      <c r="E12" s="29">
        <f t="shared" si="0"/>
        <v>10100000</v>
      </c>
    </row>
    <row r="13" spans="1:5" ht="23.25" customHeight="1">
      <c r="A13" s="25"/>
      <c r="B13" s="31" t="s">
        <v>26</v>
      </c>
      <c r="C13" s="30">
        <v>1000000</v>
      </c>
      <c r="D13" s="28"/>
      <c r="E13" s="29">
        <f t="shared" si="0"/>
        <v>11100000</v>
      </c>
    </row>
    <row r="14" spans="1:5" ht="23.25" customHeight="1">
      <c r="A14" s="25"/>
      <c r="B14" s="31" t="s">
        <v>27</v>
      </c>
      <c r="C14" s="30">
        <v>500000</v>
      </c>
      <c r="D14" s="28"/>
      <c r="E14" s="29">
        <f t="shared" si="0"/>
        <v>11600000</v>
      </c>
    </row>
    <row r="15" spans="1:5" ht="23.25" customHeight="1">
      <c r="A15" s="25"/>
      <c r="B15" s="31" t="s">
        <v>28</v>
      </c>
      <c r="C15" s="30">
        <v>500000</v>
      </c>
      <c r="D15" s="28"/>
      <c r="E15" s="29">
        <f t="shared" si="0"/>
        <v>12100000</v>
      </c>
    </row>
    <row r="16" spans="1:5" ht="23.25" customHeight="1">
      <c r="A16" s="25">
        <v>43260</v>
      </c>
      <c r="B16" s="31" t="s">
        <v>29</v>
      </c>
      <c r="C16" s="30">
        <v>2000000</v>
      </c>
      <c r="D16" s="28"/>
      <c r="E16" s="29">
        <f t="shared" si="0"/>
        <v>14100000</v>
      </c>
    </row>
    <row r="17" spans="1:5" ht="23.25" customHeight="1">
      <c r="A17" s="25">
        <v>43261</v>
      </c>
      <c r="B17" s="31" t="s">
        <v>30</v>
      </c>
      <c r="C17" s="30">
        <v>500000</v>
      </c>
      <c r="D17" s="28"/>
      <c r="E17" s="29">
        <f t="shared" si="0"/>
        <v>14600000</v>
      </c>
    </row>
    <row r="18" spans="1:5" ht="23.25" customHeight="1">
      <c r="A18" s="25"/>
      <c r="B18" s="31" t="s">
        <v>31</v>
      </c>
      <c r="C18" s="30">
        <v>500000</v>
      </c>
      <c r="D18" s="28"/>
      <c r="E18" s="29">
        <f t="shared" si="0"/>
        <v>15100000</v>
      </c>
    </row>
    <row r="19" spans="1:5" ht="23.25" customHeight="1">
      <c r="A19" s="25"/>
      <c r="B19" s="31" t="s">
        <v>32</v>
      </c>
      <c r="C19" s="30">
        <v>300000</v>
      </c>
      <c r="D19" s="28"/>
      <c r="E19" s="29">
        <f t="shared" si="0"/>
        <v>15400000</v>
      </c>
    </row>
    <row r="20" spans="1:5" ht="23.25" customHeight="1">
      <c r="A20" s="25"/>
      <c r="B20" s="31" t="s">
        <v>33</v>
      </c>
      <c r="C20" s="30">
        <v>1000000</v>
      </c>
      <c r="D20" s="28"/>
      <c r="E20" s="29">
        <f t="shared" si="0"/>
        <v>16400000</v>
      </c>
    </row>
    <row r="21" spans="1:5" ht="23.25" customHeight="1">
      <c r="A21" s="25"/>
      <c r="B21" s="31" t="s">
        <v>34</v>
      </c>
      <c r="C21" s="30">
        <v>3000000</v>
      </c>
      <c r="D21" s="28"/>
      <c r="E21" s="29">
        <f t="shared" si="0"/>
        <v>19400000</v>
      </c>
    </row>
    <row r="22" spans="1:5" ht="23.25" customHeight="1">
      <c r="A22" s="25"/>
      <c r="B22" s="31" t="s">
        <v>35</v>
      </c>
      <c r="C22" s="30">
        <v>1000000</v>
      </c>
      <c r="D22" s="28"/>
      <c r="E22" s="29">
        <f t="shared" si="0"/>
        <v>20400000</v>
      </c>
    </row>
    <row r="23" spans="1:5" ht="23.25" customHeight="1">
      <c r="A23" s="25"/>
      <c r="B23" s="31" t="s">
        <v>36</v>
      </c>
      <c r="C23" s="30">
        <v>200000</v>
      </c>
      <c r="D23" s="28"/>
      <c r="E23" s="29">
        <f t="shared" si="0"/>
        <v>20600000</v>
      </c>
    </row>
    <row r="24" spans="1:5" ht="23.25" customHeight="1">
      <c r="A24" s="25">
        <v>43263</v>
      </c>
      <c r="B24" s="31" t="s">
        <v>37</v>
      </c>
      <c r="C24" s="30">
        <v>300000</v>
      </c>
      <c r="D24" s="28"/>
      <c r="E24" s="29">
        <f t="shared" si="0"/>
        <v>20900000</v>
      </c>
    </row>
    <row r="25" spans="1:5" ht="23.25" customHeight="1">
      <c r="A25" s="25">
        <v>43266</v>
      </c>
      <c r="B25" s="31" t="s">
        <v>38</v>
      </c>
      <c r="C25" s="30">
        <v>500000</v>
      </c>
      <c r="D25" s="28"/>
      <c r="E25" s="29">
        <f t="shared" si="0"/>
        <v>21400000</v>
      </c>
    </row>
    <row r="26" spans="1:5" ht="23.25" customHeight="1">
      <c r="A26" s="25"/>
      <c r="B26" s="31" t="s">
        <v>39</v>
      </c>
      <c r="C26" s="30">
        <v>500000</v>
      </c>
      <c r="D26" s="28"/>
      <c r="E26" s="29">
        <f t="shared" si="0"/>
        <v>21900000</v>
      </c>
    </row>
    <row r="27" spans="1:5" ht="23.25" customHeight="1">
      <c r="A27" s="25">
        <v>43268</v>
      </c>
      <c r="B27" s="31" t="s">
        <v>40</v>
      </c>
      <c r="C27" s="30">
        <v>500000</v>
      </c>
      <c r="D27" s="28"/>
      <c r="E27" s="29">
        <f t="shared" si="0"/>
        <v>22400000</v>
      </c>
    </row>
    <row r="28" spans="1:5" ht="23.25" customHeight="1">
      <c r="A28" s="25"/>
      <c r="B28" s="31" t="s">
        <v>41</v>
      </c>
      <c r="C28" s="30">
        <v>1000000</v>
      </c>
      <c r="D28" s="28"/>
      <c r="E28" s="29">
        <f t="shared" si="0"/>
        <v>23400000</v>
      </c>
    </row>
    <row r="29" spans="1:5" ht="23.25" customHeight="1">
      <c r="A29" s="25"/>
      <c r="B29" s="31" t="s">
        <v>42</v>
      </c>
      <c r="C29" s="30">
        <v>500000</v>
      </c>
      <c r="D29" s="28"/>
      <c r="E29" s="29">
        <f t="shared" si="0"/>
        <v>23900000</v>
      </c>
    </row>
    <row r="30" spans="1:5" ht="23.25" customHeight="1">
      <c r="A30" s="25">
        <v>43269</v>
      </c>
      <c r="B30" s="31" t="s">
        <v>43</v>
      </c>
      <c r="C30" s="30">
        <v>500000</v>
      </c>
      <c r="D30" s="28"/>
      <c r="E30" s="29">
        <f t="shared" si="0"/>
        <v>24400000</v>
      </c>
    </row>
    <row r="31" spans="1:5" ht="23.25" customHeight="1">
      <c r="A31" s="25"/>
      <c r="B31" s="31" t="s">
        <v>44</v>
      </c>
      <c r="C31" s="30">
        <v>1000000</v>
      </c>
      <c r="D31" s="28"/>
      <c r="E31" s="29">
        <f t="shared" si="0"/>
        <v>25400000</v>
      </c>
    </row>
    <row r="32" spans="1:5" ht="23.25" customHeight="1">
      <c r="A32" s="25">
        <v>43274</v>
      </c>
      <c r="B32" s="10" t="s">
        <v>6</v>
      </c>
      <c r="C32" s="2"/>
      <c r="D32" s="2">
        <v>20000</v>
      </c>
      <c r="E32" s="29">
        <f t="shared" si="0"/>
        <v>25380000</v>
      </c>
    </row>
    <row r="33" spans="1:5" ht="23.25" customHeight="1">
      <c r="A33" s="25"/>
      <c r="B33" s="10" t="s">
        <v>7</v>
      </c>
      <c r="C33" s="2"/>
      <c r="D33" s="2">
        <v>20000</v>
      </c>
      <c r="E33" s="29">
        <f t="shared" si="0"/>
        <v>25360000</v>
      </c>
    </row>
    <row r="34" spans="1:5" ht="23.25" customHeight="1">
      <c r="A34" s="25"/>
      <c r="B34" s="10" t="s">
        <v>8</v>
      </c>
      <c r="C34" s="2"/>
      <c r="D34" s="2">
        <v>115000</v>
      </c>
      <c r="E34" s="29">
        <f t="shared" si="0"/>
        <v>25245000</v>
      </c>
    </row>
    <row r="35" spans="1:5" ht="23.25" customHeight="1">
      <c r="A35" s="25"/>
      <c r="B35" s="10" t="s">
        <v>9</v>
      </c>
      <c r="C35" s="2"/>
      <c r="D35" s="2">
        <v>48000</v>
      </c>
      <c r="E35" s="29">
        <f t="shared" si="0"/>
        <v>25197000</v>
      </c>
    </row>
    <row r="36" spans="1:5" ht="23.25" customHeight="1">
      <c r="A36" s="25"/>
      <c r="B36" s="10" t="s">
        <v>10</v>
      </c>
      <c r="C36" s="2"/>
      <c r="D36" s="2">
        <v>380000</v>
      </c>
      <c r="E36" s="29">
        <f t="shared" si="0"/>
        <v>24817000</v>
      </c>
    </row>
    <row r="37" spans="1:5" ht="23.25" customHeight="1">
      <c r="A37" s="25"/>
      <c r="B37" s="10" t="s">
        <v>11</v>
      </c>
      <c r="C37" s="2"/>
      <c r="D37" s="2">
        <v>200000</v>
      </c>
      <c r="E37" s="29">
        <f t="shared" si="0"/>
        <v>24617000</v>
      </c>
    </row>
    <row r="38" spans="1:5" ht="23.25" customHeight="1">
      <c r="A38" s="25"/>
      <c r="B38" s="10" t="s">
        <v>51</v>
      </c>
      <c r="C38" s="2"/>
      <c r="D38" s="2">
        <v>14210000</v>
      </c>
      <c r="E38" s="29">
        <f t="shared" si="0"/>
        <v>10407000</v>
      </c>
    </row>
    <row r="39" spans="1:5" ht="23.25" customHeight="1">
      <c r="A39" s="25">
        <v>43275</v>
      </c>
      <c r="B39" s="10" t="s">
        <v>12</v>
      </c>
      <c r="C39" s="2"/>
      <c r="D39" s="2">
        <v>255000</v>
      </c>
      <c r="E39" s="29">
        <f t="shared" si="0"/>
        <v>10152000</v>
      </c>
    </row>
    <row r="40" spans="1:5" ht="23.25" customHeight="1">
      <c r="A40" s="25"/>
      <c r="B40" s="10" t="s">
        <v>13</v>
      </c>
      <c r="C40" s="2"/>
      <c r="D40" s="2">
        <v>150000</v>
      </c>
      <c r="E40" s="29">
        <f t="shared" si="0"/>
        <v>10002000</v>
      </c>
    </row>
    <row r="41" spans="1:5" ht="23.25" customHeight="1">
      <c r="A41" s="25"/>
      <c r="B41" s="10" t="s">
        <v>14</v>
      </c>
      <c r="C41" s="2"/>
      <c r="D41" s="2">
        <v>25000</v>
      </c>
      <c r="E41" s="29">
        <f t="shared" si="0"/>
        <v>9977000</v>
      </c>
    </row>
    <row r="42" spans="1:5" ht="23.25" customHeight="1">
      <c r="A42" s="25"/>
      <c r="B42" s="10" t="s">
        <v>15</v>
      </c>
      <c r="C42" s="2"/>
      <c r="D42" s="2">
        <v>25000</v>
      </c>
      <c r="E42" s="29">
        <f t="shared" si="0"/>
        <v>9952000</v>
      </c>
    </row>
    <row r="43" spans="1:5" ht="23.25" customHeight="1">
      <c r="A43" s="25">
        <v>43276</v>
      </c>
      <c r="B43" s="31" t="s">
        <v>45</v>
      </c>
      <c r="C43" s="30">
        <v>1000000</v>
      </c>
      <c r="D43" s="28"/>
      <c r="E43" s="29">
        <f t="shared" si="0"/>
        <v>10952000</v>
      </c>
    </row>
    <row r="44" spans="1:5" ht="23.25" customHeight="1">
      <c r="A44" s="25"/>
      <c r="B44" s="31" t="s">
        <v>46</v>
      </c>
      <c r="C44" s="30">
        <v>500000</v>
      </c>
      <c r="D44" s="28"/>
      <c r="E44" s="29">
        <f t="shared" si="0"/>
        <v>11452000</v>
      </c>
    </row>
    <row r="45" spans="1:5" ht="23.25" customHeight="1">
      <c r="A45" s="25"/>
      <c r="B45" s="31" t="s">
        <v>47</v>
      </c>
      <c r="C45" s="30">
        <v>200000</v>
      </c>
      <c r="D45" s="28"/>
      <c r="E45" s="29">
        <f t="shared" si="0"/>
        <v>11652000</v>
      </c>
    </row>
    <row r="46" spans="1:5" ht="23.25" customHeight="1">
      <c r="A46" s="25"/>
      <c r="B46" s="31" t="s">
        <v>48</v>
      </c>
      <c r="C46" s="30">
        <v>500000</v>
      </c>
      <c r="D46" s="28"/>
      <c r="E46" s="29">
        <f t="shared" si="0"/>
        <v>12152000</v>
      </c>
    </row>
    <row r="47" spans="1:5" ht="23.25" customHeight="1">
      <c r="A47" s="25">
        <v>43277</v>
      </c>
      <c r="B47" s="10" t="s">
        <v>16</v>
      </c>
      <c r="C47" s="2"/>
      <c r="D47" s="2">
        <v>255000</v>
      </c>
      <c r="E47" s="29">
        <f t="shared" si="0"/>
        <v>11897000</v>
      </c>
    </row>
    <row r="48" spans="1:5" ht="23.25" customHeight="1">
      <c r="A48" s="25"/>
      <c r="B48" s="10" t="s">
        <v>14</v>
      </c>
      <c r="C48" s="2"/>
      <c r="D48" s="2">
        <v>15000</v>
      </c>
      <c r="E48" s="29">
        <f t="shared" si="0"/>
        <v>11882000</v>
      </c>
    </row>
    <row r="49" spans="1:5" ht="23.25" customHeight="1">
      <c r="A49" s="25"/>
      <c r="B49" s="31" t="s">
        <v>49</v>
      </c>
      <c r="C49" s="30">
        <v>1200000</v>
      </c>
      <c r="D49" s="28"/>
      <c r="E49" s="29">
        <f t="shared" si="0"/>
        <v>13082000</v>
      </c>
    </row>
    <row r="50" spans="1:5" ht="23.25" customHeight="1">
      <c r="A50" s="25"/>
      <c r="B50" s="31" t="s">
        <v>50</v>
      </c>
      <c r="C50" s="30">
        <v>5000000</v>
      </c>
      <c r="D50" s="28"/>
      <c r="E50" s="29">
        <f t="shared" si="0"/>
        <v>18082000</v>
      </c>
    </row>
    <row r="51" spans="1:5" ht="23.25" customHeight="1">
      <c r="A51" s="25">
        <v>43279</v>
      </c>
      <c r="B51" s="11" t="s">
        <v>17</v>
      </c>
      <c r="C51" s="2"/>
      <c r="D51" s="2">
        <v>297000</v>
      </c>
      <c r="E51" s="29">
        <f t="shared" si="0"/>
        <v>17785000</v>
      </c>
    </row>
    <row r="52" spans="1:5" ht="23.25" customHeight="1">
      <c r="A52" s="25"/>
      <c r="B52" s="10" t="s">
        <v>14</v>
      </c>
      <c r="C52" s="2"/>
      <c r="D52" s="2">
        <v>20000</v>
      </c>
      <c r="E52" s="29">
        <f t="shared" si="0"/>
        <v>17765000</v>
      </c>
    </row>
    <row r="53" spans="1:5" ht="23.25" customHeight="1">
      <c r="A53" s="25">
        <v>43280</v>
      </c>
      <c r="B53" s="31" t="s">
        <v>54</v>
      </c>
      <c r="C53" s="30">
        <v>6300000</v>
      </c>
      <c r="D53" s="28"/>
      <c r="E53" s="29">
        <f t="shared" si="0"/>
        <v>24065000</v>
      </c>
    </row>
    <row r="54" spans="1:5" ht="23.25" customHeight="1">
      <c r="A54" s="26"/>
      <c r="B54" s="19" t="s">
        <v>52</v>
      </c>
      <c r="C54" s="20">
        <v>20000000</v>
      </c>
      <c r="D54" s="20"/>
      <c r="E54" s="29">
        <f t="shared" si="0"/>
        <v>44065000</v>
      </c>
    </row>
    <row r="55" spans="1:5" ht="23.25" customHeight="1">
      <c r="A55" s="27"/>
      <c r="B55" s="18" t="s">
        <v>0</v>
      </c>
      <c r="C55" s="12">
        <f>SUM(C5:C54)</f>
        <v>60100000</v>
      </c>
      <c r="D55" s="13">
        <f>SUM(D5:D54)</f>
        <v>16035000</v>
      </c>
      <c r="E55" s="14">
        <f>C55-D55</f>
        <v>44065000</v>
      </c>
    </row>
    <row r="56" spans="1:5" ht="27" customHeight="1">
      <c r="A56" s="15"/>
      <c r="B56" s="16"/>
      <c r="C56" s="17"/>
      <c r="D56" s="15"/>
      <c r="E56" s="15"/>
    </row>
    <row r="57" spans="1:5" ht="27" customHeight="1">
      <c r="A57" s="15"/>
      <c r="B57" s="32"/>
      <c r="C57" s="15"/>
      <c r="D57" s="15"/>
      <c r="E57" s="15"/>
    </row>
    <row r="58" spans="1:5" ht="27" customHeight="1">
      <c r="A58" s="15"/>
      <c r="B58" s="33"/>
      <c r="C58" s="15"/>
      <c r="D58" s="15"/>
      <c r="E58" s="15"/>
    </row>
    <row r="59" spans="1:5" ht="27" customHeight="1">
      <c r="A59" s="15"/>
      <c r="B59" s="34"/>
      <c r="C59" s="15"/>
      <c r="D59" s="15"/>
      <c r="E59" s="15"/>
    </row>
    <row r="60" spans="1:5" ht="27" customHeight="1">
      <c r="A60" s="15"/>
      <c r="B60" s="33"/>
      <c r="C60" s="15"/>
      <c r="D60" s="15"/>
      <c r="E60" s="15"/>
    </row>
    <row r="61" spans="1:5" ht="27" customHeight="1">
      <c r="A61" s="15"/>
      <c r="B61" s="34"/>
      <c r="C61" s="15"/>
      <c r="D61" s="15"/>
      <c r="E61" s="15"/>
    </row>
    <row r="62" spans="1:5" ht="27" customHeight="1">
      <c r="A62" s="15"/>
      <c r="B62" s="33"/>
      <c r="C62" s="15"/>
      <c r="D62" s="15"/>
      <c r="E62" s="15"/>
    </row>
    <row r="63" spans="1:5" ht="27" customHeight="1">
      <c r="A63" s="15"/>
      <c r="B63" s="33"/>
      <c r="C63" s="15"/>
      <c r="D63" s="15"/>
      <c r="E63" s="15"/>
    </row>
    <row r="64" spans="1:5" ht="27" customHeight="1">
      <c r="A64" s="15"/>
      <c r="B64" s="35"/>
      <c r="C64" s="15"/>
      <c r="D64" s="15"/>
      <c r="E64" s="15"/>
    </row>
    <row r="65" spans="2:2" ht="27" customHeight="1">
      <c r="B65" s="33"/>
    </row>
    <row r="66" spans="2:2" ht="27" customHeight="1">
      <c r="B66" s="33"/>
    </row>
    <row r="67" spans="2:2" ht="27" customHeight="1">
      <c r="B67" s="34"/>
    </row>
    <row r="68" spans="2:2" ht="27" customHeight="1">
      <c r="B68" s="34"/>
    </row>
    <row r="69" spans="2:2">
      <c r="B69" s="34"/>
    </row>
    <row r="70" spans="2:2">
      <c r="B70" s="34"/>
    </row>
    <row r="71" spans="2:2">
      <c r="B71" s="35"/>
    </row>
    <row r="72" spans="2:2">
      <c r="B72" s="34"/>
    </row>
    <row r="73" spans="2:2">
      <c r="B73" s="34"/>
    </row>
    <row r="74" spans="2:2">
      <c r="B74" s="34"/>
    </row>
    <row r="75" spans="2:2">
      <c r="B75" s="35"/>
    </row>
    <row r="76" spans="2:2">
      <c r="B76" s="35"/>
    </row>
    <row r="77" spans="2:2">
      <c r="B77" s="35"/>
    </row>
    <row r="78" spans="2:2">
      <c r="B78" s="35"/>
    </row>
    <row r="79" spans="2:2">
      <c r="B79" s="34"/>
    </row>
    <row r="80" spans="2:2">
      <c r="B80" s="34"/>
    </row>
    <row r="81" spans="2:2">
      <c r="B81" s="34"/>
    </row>
    <row r="82" spans="2:2">
      <c r="B82" s="36"/>
    </row>
    <row r="83" spans="2:2">
      <c r="B83" s="35"/>
    </row>
    <row r="84" spans="2:2">
      <c r="B84" s="35"/>
    </row>
  </sheetData>
  <mergeCells count="1">
    <mergeCell ref="A1:E1"/>
  </mergeCells>
  <printOptions horizontalCentered="1"/>
  <pageMargins left="0" right="0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7"/>
  <sheetViews>
    <sheetView topLeftCell="A25" workbookViewId="0">
      <selection activeCell="D10" sqref="D10"/>
    </sheetView>
  </sheetViews>
  <sheetFormatPr defaultRowHeight="15"/>
  <cols>
    <col min="1" max="1" width="13.7109375" customWidth="1"/>
    <col min="2" max="2" width="23" customWidth="1"/>
    <col min="3" max="5" width="19.140625" customWidth="1"/>
  </cols>
  <sheetData>
    <row r="1" spans="1:5" s="1" customFormat="1" ht="27" customHeight="1">
      <c r="A1" s="53" t="s">
        <v>55</v>
      </c>
      <c r="B1" s="53"/>
      <c r="C1" s="53"/>
      <c r="D1" s="53"/>
      <c r="E1" s="53"/>
    </row>
    <row r="2" spans="1:5" s="1" customFormat="1" ht="27" customHeight="1">
      <c r="B2" s="4"/>
      <c r="C2" s="5"/>
      <c r="D2" s="3"/>
      <c r="E2" s="3"/>
    </row>
    <row r="3" spans="1:5" s="1" customFormat="1" ht="27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5" s="1" customFormat="1" ht="27" customHeight="1">
      <c r="A4" s="39"/>
      <c r="B4" s="40"/>
      <c r="C4" s="8"/>
      <c r="D4" s="8"/>
      <c r="E4" s="41">
        <v>44065000</v>
      </c>
    </row>
    <row r="5" spans="1:5" s="1" customFormat="1" ht="27" customHeight="1">
      <c r="A5" s="47">
        <v>43283</v>
      </c>
      <c r="B5" s="48" t="s">
        <v>65</v>
      </c>
      <c r="C5" s="30">
        <v>1000000</v>
      </c>
      <c r="D5" s="49"/>
      <c r="E5" s="30">
        <f>E4+C5-D5</f>
        <v>45065000</v>
      </c>
    </row>
    <row r="6" spans="1:5" s="1" customFormat="1" ht="27" customHeight="1">
      <c r="A6" s="47"/>
      <c r="B6" s="48" t="s">
        <v>81</v>
      </c>
      <c r="C6" s="30"/>
      <c r="D6" s="30">
        <v>7000000</v>
      </c>
      <c r="E6" s="30">
        <f t="shared" ref="E6:E36" si="0">E5+C6-D6</f>
        <v>38065000</v>
      </c>
    </row>
    <row r="7" spans="1:5" s="1" customFormat="1" ht="27" customHeight="1">
      <c r="A7" s="42">
        <v>43284</v>
      </c>
      <c r="B7" s="43" t="s">
        <v>56</v>
      </c>
      <c r="C7" s="50"/>
      <c r="D7" s="2">
        <v>540000</v>
      </c>
      <c r="E7" s="30">
        <f t="shared" si="0"/>
        <v>37525000</v>
      </c>
    </row>
    <row r="8" spans="1:5" s="1" customFormat="1" ht="27" customHeight="1">
      <c r="A8" s="44"/>
      <c r="B8" s="10" t="s">
        <v>57</v>
      </c>
      <c r="C8" s="2"/>
      <c r="D8" s="2">
        <v>675000</v>
      </c>
      <c r="E8" s="30">
        <f t="shared" si="0"/>
        <v>36850000</v>
      </c>
    </row>
    <row r="9" spans="1:5" s="1" customFormat="1" ht="27" customHeight="1">
      <c r="A9" s="45"/>
      <c r="B9" s="10" t="s">
        <v>58</v>
      </c>
      <c r="C9" s="2"/>
      <c r="D9" s="2">
        <v>88000</v>
      </c>
      <c r="E9" s="30">
        <f t="shared" si="0"/>
        <v>36762000</v>
      </c>
    </row>
    <row r="10" spans="1:5" s="1" customFormat="1" ht="27" customHeight="1">
      <c r="A10" s="45"/>
      <c r="B10" s="10" t="s">
        <v>7</v>
      </c>
      <c r="C10" s="2"/>
      <c r="D10" s="2">
        <v>40000</v>
      </c>
      <c r="E10" s="30">
        <f t="shared" si="0"/>
        <v>36722000</v>
      </c>
    </row>
    <row r="11" spans="1:5" s="1" customFormat="1" ht="27" customHeight="1">
      <c r="A11" s="45"/>
      <c r="B11" s="10" t="s">
        <v>59</v>
      </c>
      <c r="C11" s="2"/>
      <c r="D11" s="2">
        <v>332000</v>
      </c>
      <c r="E11" s="30">
        <f t="shared" si="0"/>
        <v>36390000</v>
      </c>
    </row>
    <row r="12" spans="1:5" s="1" customFormat="1" ht="27" customHeight="1">
      <c r="A12" s="45"/>
      <c r="B12" s="10" t="s">
        <v>60</v>
      </c>
      <c r="C12" s="2"/>
      <c r="D12" s="2">
        <v>20000</v>
      </c>
      <c r="E12" s="30">
        <f t="shared" si="0"/>
        <v>36370000</v>
      </c>
    </row>
    <row r="13" spans="1:5" s="1" customFormat="1" ht="27" customHeight="1">
      <c r="A13" s="44">
        <v>43286</v>
      </c>
      <c r="B13" s="10" t="s">
        <v>59</v>
      </c>
      <c r="C13" s="2"/>
      <c r="D13" s="2">
        <v>332000</v>
      </c>
      <c r="E13" s="30">
        <f t="shared" si="0"/>
        <v>36038000</v>
      </c>
    </row>
    <row r="14" spans="1:5" s="1" customFormat="1" ht="27" customHeight="1">
      <c r="A14" s="45"/>
      <c r="B14" s="10" t="s">
        <v>60</v>
      </c>
      <c r="C14" s="2"/>
      <c r="D14" s="2">
        <v>20000</v>
      </c>
      <c r="E14" s="30">
        <f t="shared" si="0"/>
        <v>36018000</v>
      </c>
    </row>
    <row r="15" spans="1:5" s="1" customFormat="1" ht="27" customHeight="1">
      <c r="A15" s="45">
        <v>43291</v>
      </c>
      <c r="B15" s="10" t="s">
        <v>59</v>
      </c>
      <c r="C15" s="2"/>
      <c r="D15" s="2">
        <v>332000</v>
      </c>
      <c r="E15" s="30">
        <f t="shared" si="0"/>
        <v>35686000</v>
      </c>
    </row>
    <row r="16" spans="1:5" s="1" customFormat="1" ht="27" customHeight="1">
      <c r="A16" s="45"/>
      <c r="B16" s="10" t="s">
        <v>60</v>
      </c>
      <c r="C16" s="2"/>
      <c r="D16" s="2">
        <v>20000</v>
      </c>
      <c r="E16" s="30">
        <f t="shared" si="0"/>
        <v>35666000</v>
      </c>
    </row>
    <row r="17" spans="1:7" s="1" customFormat="1" ht="27" customHeight="1">
      <c r="A17" s="45"/>
      <c r="B17" s="10" t="s">
        <v>6</v>
      </c>
      <c r="C17" s="2"/>
      <c r="D17" s="2">
        <v>20000</v>
      </c>
      <c r="E17" s="30">
        <f t="shared" si="0"/>
        <v>35646000</v>
      </c>
    </row>
    <row r="18" spans="1:7" s="1" customFormat="1" ht="27" customHeight="1">
      <c r="A18" s="45"/>
      <c r="B18" s="10" t="s">
        <v>61</v>
      </c>
      <c r="C18" s="2"/>
      <c r="D18" s="2">
        <v>40000</v>
      </c>
      <c r="E18" s="30">
        <f t="shared" si="0"/>
        <v>35606000</v>
      </c>
    </row>
    <row r="19" spans="1:7" s="1" customFormat="1" ht="27" customHeight="1">
      <c r="A19" s="45"/>
      <c r="B19" s="10" t="s">
        <v>62</v>
      </c>
      <c r="C19" s="2"/>
      <c r="D19" s="2">
        <v>15000</v>
      </c>
      <c r="E19" s="30">
        <f t="shared" si="0"/>
        <v>35591000</v>
      </c>
    </row>
    <row r="20" spans="1:7" s="1" customFormat="1" ht="27" customHeight="1">
      <c r="A20" s="45"/>
      <c r="B20" s="10" t="s">
        <v>63</v>
      </c>
      <c r="C20" s="2"/>
      <c r="D20" s="2">
        <v>50000</v>
      </c>
      <c r="E20" s="30">
        <f t="shared" si="0"/>
        <v>35541000</v>
      </c>
      <c r="G20" s="3"/>
    </row>
    <row r="21" spans="1:7" s="1" customFormat="1" ht="27" customHeight="1">
      <c r="A21" s="45"/>
      <c r="B21" s="10" t="s">
        <v>64</v>
      </c>
      <c r="C21" s="2"/>
      <c r="D21" s="2">
        <v>45000</v>
      </c>
      <c r="E21" s="30">
        <f t="shared" si="0"/>
        <v>35496000</v>
      </c>
      <c r="G21" s="3"/>
    </row>
    <row r="22" spans="1:7" s="1" customFormat="1" ht="27" customHeight="1">
      <c r="A22" s="45">
        <v>43293</v>
      </c>
      <c r="B22" s="10" t="s">
        <v>59</v>
      </c>
      <c r="C22" s="2"/>
      <c r="D22" s="2">
        <v>332000</v>
      </c>
      <c r="E22" s="30">
        <f t="shared" si="0"/>
        <v>35164000</v>
      </c>
      <c r="G22" s="3"/>
    </row>
    <row r="23" spans="1:7" s="1" customFormat="1" ht="27" customHeight="1">
      <c r="A23" s="45"/>
      <c r="B23" s="10" t="s">
        <v>60</v>
      </c>
      <c r="C23" s="2"/>
      <c r="D23" s="2">
        <v>20000</v>
      </c>
      <c r="E23" s="30">
        <f t="shared" si="0"/>
        <v>35144000</v>
      </c>
      <c r="G23" s="3"/>
    </row>
    <row r="24" spans="1:7" s="1" customFormat="1" ht="27" customHeight="1">
      <c r="A24" s="45">
        <v>43298</v>
      </c>
      <c r="B24" s="10" t="s">
        <v>59</v>
      </c>
      <c r="C24" s="2"/>
      <c r="D24" s="2">
        <v>332000</v>
      </c>
      <c r="E24" s="30">
        <f t="shared" si="0"/>
        <v>34812000</v>
      </c>
      <c r="G24" s="3"/>
    </row>
    <row r="25" spans="1:7" s="1" customFormat="1" ht="27" customHeight="1">
      <c r="A25" s="45"/>
      <c r="B25" s="10" t="s">
        <v>60</v>
      </c>
      <c r="C25" s="2"/>
      <c r="D25" s="2">
        <v>20000</v>
      </c>
      <c r="E25" s="30">
        <f t="shared" si="0"/>
        <v>34792000</v>
      </c>
      <c r="G25" s="3"/>
    </row>
    <row r="26" spans="1:7" s="1" customFormat="1" ht="27" customHeight="1">
      <c r="A26" s="45">
        <v>43300</v>
      </c>
      <c r="B26" s="10" t="s">
        <v>59</v>
      </c>
      <c r="C26" s="2"/>
      <c r="D26" s="2">
        <v>332000</v>
      </c>
      <c r="E26" s="30">
        <f t="shared" si="0"/>
        <v>34460000</v>
      </c>
      <c r="G26" s="3"/>
    </row>
    <row r="27" spans="1:7" s="1" customFormat="1" ht="27" customHeight="1">
      <c r="A27" s="45"/>
      <c r="B27" s="10" t="s">
        <v>60</v>
      </c>
      <c r="C27" s="2"/>
      <c r="D27" s="2">
        <v>20000</v>
      </c>
      <c r="E27" s="30">
        <f t="shared" si="0"/>
        <v>34440000</v>
      </c>
      <c r="G27" s="3"/>
    </row>
    <row r="28" spans="1:7" s="1" customFormat="1" ht="27" customHeight="1">
      <c r="A28" s="45">
        <v>43301</v>
      </c>
      <c r="B28" s="10" t="s">
        <v>66</v>
      </c>
      <c r="C28" s="2">
        <v>500000</v>
      </c>
      <c r="D28" s="2"/>
      <c r="E28" s="30">
        <f t="shared" si="0"/>
        <v>34940000</v>
      </c>
      <c r="G28" s="3"/>
    </row>
    <row r="29" spans="1:7" s="1" customFormat="1" ht="27" customHeight="1">
      <c r="A29" s="45">
        <v>43305</v>
      </c>
      <c r="B29" s="10" t="s">
        <v>67</v>
      </c>
      <c r="C29" s="2">
        <v>500000</v>
      </c>
      <c r="D29" s="2"/>
      <c r="E29" s="30">
        <f t="shared" si="0"/>
        <v>35440000</v>
      </c>
      <c r="G29" s="3"/>
    </row>
    <row r="30" spans="1:7" s="1" customFormat="1" ht="27" customHeight="1">
      <c r="A30" s="45"/>
      <c r="B30" s="10" t="s">
        <v>68</v>
      </c>
      <c r="C30" s="2">
        <v>500000</v>
      </c>
      <c r="D30" s="2"/>
      <c r="E30" s="30">
        <f t="shared" si="0"/>
        <v>35940000</v>
      </c>
      <c r="G30" s="3"/>
    </row>
    <row r="31" spans="1:7" s="1" customFormat="1" ht="27" customHeight="1">
      <c r="A31" s="45"/>
      <c r="B31" s="10" t="s">
        <v>59</v>
      </c>
      <c r="C31" s="2"/>
      <c r="D31" s="2">
        <v>332000</v>
      </c>
      <c r="E31" s="30">
        <f t="shared" si="0"/>
        <v>35608000</v>
      </c>
      <c r="G31" s="3"/>
    </row>
    <row r="32" spans="1:7" s="1" customFormat="1" ht="27" customHeight="1">
      <c r="A32" s="45"/>
      <c r="B32" s="10" t="s">
        <v>60</v>
      </c>
      <c r="C32" s="2"/>
      <c r="D32" s="2">
        <v>20000</v>
      </c>
      <c r="E32" s="30">
        <f t="shared" si="0"/>
        <v>35588000</v>
      </c>
      <c r="G32" s="3"/>
    </row>
    <row r="33" spans="1:7" s="1" customFormat="1" ht="27" customHeight="1">
      <c r="A33" s="45">
        <v>43307</v>
      </c>
      <c r="B33" s="10" t="s">
        <v>59</v>
      </c>
      <c r="C33" s="2"/>
      <c r="D33" s="2">
        <v>332000</v>
      </c>
      <c r="E33" s="30">
        <f t="shared" si="0"/>
        <v>35256000</v>
      </c>
      <c r="F33" s="3"/>
      <c r="G33" s="3"/>
    </row>
    <row r="34" spans="1:7" s="1" customFormat="1" ht="27" customHeight="1">
      <c r="A34" s="45"/>
      <c r="B34" s="10" t="s">
        <v>60</v>
      </c>
      <c r="C34" s="2"/>
      <c r="D34" s="2">
        <v>20000</v>
      </c>
      <c r="E34" s="30">
        <f t="shared" si="0"/>
        <v>35236000</v>
      </c>
      <c r="F34" s="3"/>
      <c r="G34" s="3"/>
    </row>
    <row r="35" spans="1:7" s="1" customFormat="1" ht="27" customHeight="1">
      <c r="A35" s="45">
        <v>43312</v>
      </c>
      <c r="B35" s="10" t="s">
        <v>59</v>
      </c>
      <c r="C35" s="2"/>
      <c r="D35" s="2">
        <v>322000</v>
      </c>
      <c r="E35" s="30">
        <f t="shared" si="0"/>
        <v>34914000</v>
      </c>
      <c r="F35" s="3"/>
      <c r="G35" s="3"/>
    </row>
    <row r="36" spans="1:7" s="1" customFormat="1" ht="27" customHeight="1">
      <c r="A36" s="45"/>
      <c r="B36" s="10" t="s">
        <v>60</v>
      </c>
      <c r="C36" s="2"/>
      <c r="D36" s="2">
        <v>20000</v>
      </c>
      <c r="E36" s="30">
        <f t="shared" si="0"/>
        <v>34894000</v>
      </c>
      <c r="F36" s="3"/>
      <c r="G36" s="3"/>
    </row>
    <row r="37" spans="1:7" s="1" customFormat="1" ht="27" customHeight="1">
      <c r="A37" s="46"/>
      <c r="B37" s="21" t="s">
        <v>0</v>
      </c>
      <c r="C37" s="22">
        <f>SUM(C5:C36)</f>
        <v>2500000</v>
      </c>
      <c r="D37" s="23">
        <f>SUM(D5:D36)</f>
        <v>11671000</v>
      </c>
      <c r="E37" s="24">
        <f>E4+C37-D37</f>
        <v>34894000</v>
      </c>
      <c r="F37" s="3"/>
    </row>
  </sheetData>
  <mergeCells count="1">
    <mergeCell ref="A1:E1"/>
  </mergeCells>
  <printOptions horizontalCentered="1"/>
  <pageMargins left="0" right="0" top="0" bottom="0" header="0" footer="0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8"/>
  <sheetViews>
    <sheetView workbookViewId="0">
      <selection activeCell="E5" sqref="E5"/>
    </sheetView>
  </sheetViews>
  <sheetFormatPr defaultColWidth="19.85546875" defaultRowHeight="18.75"/>
  <cols>
    <col min="1" max="1" width="13" style="1" customWidth="1"/>
    <col min="2" max="2" width="32.85546875" style="1" customWidth="1"/>
    <col min="3" max="5" width="18.140625" style="1" customWidth="1"/>
    <col min="6" max="16384" width="19.85546875" style="1"/>
  </cols>
  <sheetData>
    <row r="1" spans="1:7" ht="26.25" customHeight="1">
      <c r="A1" s="53" t="s">
        <v>69</v>
      </c>
      <c r="B1" s="53"/>
      <c r="C1" s="53"/>
      <c r="D1" s="53"/>
      <c r="E1" s="53"/>
    </row>
    <row r="2" spans="1:7" ht="26.25" customHeight="1">
      <c r="B2" s="4"/>
      <c r="C2" s="5"/>
      <c r="D2" s="3"/>
      <c r="E2" s="3"/>
    </row>
    <row r="3" spans="1:7" ht="26.25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7" ht="26.25" customHeight="1">
      <c r="A4" s="9"/>
      <c r="B4" s="40"/>
      <c r="C4" s="8"/>
      <c r="D4" s="8"/>
      <c r="E4" s="41">
        <v>34894000</v>
      </c>
    </row>
    <row r="5" spans="1:7" ht="26.25" customHeight="1">
      <c r="A5" s="44">
        <v>43313</v>
      </c>
      <c r="B5" s="48" t="s">
        <v>65</v>
      </c>
      <c r="C5" s="30">
        <v>500000</v>
      </c>
      <c r="D5" s="49"/>
      <c r="E5" s="30">
        <f>E4+C5-D5</f>
        <v>35394000</v>
      </c>
    </row>
    <row r="6" spans="1:7" ht="26.25" customHeight="1">
      <c r="A6" s="44">
        <v>43314</v>
      </c>
      <c r="B6" s="10" t="s">
        <v>70</v>
      </c>
      <c r="C6" s="2"/>
      <c r="D6" s="2">
        <v>750000</v>
      </c>
      <c r="E6" s="30">
        <f t="shared" ref="E6:E37" si="0">E5+C6-D6</f>
        <v>34644000</v>
      </c>
      <c r="G6" s="3"/>
    </row>
    <row r="7" spans="1:7" ht="26.25" customHeight="1">
      <c r="A7" s="45"/>
      <c r="B7" s="10" t="s">
        <v>71</v>
      </c>
      <c r="C7" s="2"/>
      <c r="D7" s="2">
        <v>720000</v>
      </c>
      <c r="E7" s="30">
        <f t="shared" si="0"/>
        <v>33924000</v>
      </c>
    </row>
    <row r="8" spans="1:7" ht="26.25" customHeight="1">
      <c r="A8" s="45"/>
      <c r="B8" s="10" t="s">
        <v>72</v>
      </c>
      <c r="C8" s="2"/>
      <c r="D8" s="2">
        <v>88000</v>
      </c>
      <c r="E8" s="30">
        <f t="shared" si="0"/>
        <v>33836000</v>
      </c>
    </row>
    <row r="9" spans="1:7" ht="26.25" customHeight="1">
      <c r="A9" s="45"/>
      <c r="B9" s="10" t="s">
        <v>73</v>
      </c>
      <c r="C9" s="2"/>
      <c r="D9" s="2">
        <v>50000</v>
      </c>
      <c r="E9" s="30">
        <f t="shared" si="0"/>
        <v>33786000</v>
      </c>
      <c r="G9" s="3"/>
    </row>
    <row r="10" spans="1:7" ht="26.25" customHeight="1">
      <c r="A10" s="45"/>
      <c r="B10" s="10" t="s">
        <v>74</v>
      </c>
      <c r="C10" s="2"/>
      <c r="D10" s="2">
        <v>20000</v>
      </c>
      <c r="E10" s="30">
        <f t="shared" si="0"/>
        <v>33766000</v>
      </c>
      <c r="G10" s="3"/>
    </row>
    <row r="11" spans="1:7" ht="26.25" customHeight="1">
      <c r="A11" s="44"/>
      <c r="B11" s="10" t="s">
        <v>75</v>
      </c>
      <c r="C11" s="2"/>
      <c r="D11" s="2">
        <v>115000</v>
      </c>
      <c r="E11" s="30">
        <f t="shared" si="0"/>
        <v>33651000</v>
      </c>
    </row>
    <row r="12" spans="1:7" ht="26.25" customHeight="1">
      <c r="A12" s="45"/>
      <c r="B12" s="10" t="s">
        <v>76</v>
      </c>
      <c r="C12" s="2"/>
      <c r="D12" s="2">
        <v>48000</v>
      </c>
      <c r="E12" s="30">
        <f t="shared" si="0"/>
        <v>33603000</v>
      </c>
    </row>
    <row r="13" spans="1:7" ht="26.25" customHeight="1">
      <c r="A13" s="45"/>
      <c r="B13" s="10" t="s">
        <v>77</v>
      </c>
      <c r="C13" s="2"/>
      <c r="D13" s="2">
        <v>40000</v>
      </c>
      <c r="E13" s="30">
        <f t="shared" si="0"/>
        <v>33563000</v>
      </c>
    </row>
    <row r="14" spans="1:7" ht="26.25" customHeight="1">
      <c r="A14" s="45"/>
      <c r="B14" s="10" t="s">
        <v>64</v>
      </c>
      <c r="C14" s="2"/>
      <c r="D14" s="2">
        <v>50000</v>
      </c>
      <c r="E14" s="30">
        <f t="shared" si="0"/>
        <v>33513000</v>
      </c>
    </row>
    <row r="15" spans="1:7" ht="26.25" customHeight="1">
      <c r="A15" s="45"/>
      <c r="B15" s="10" t="s">
        <v>78</v>
      </c>
      <c r="C15" s="2"/>
      <c r="D15" s="2">
        <v>70000</v>
      </c>
      <c r="E15" s="30">
        <f t="shared" si="0"/>
        <v>33443000</v>
      </c>
    </row>
    <row r="16" spans="1:7" ht="26.25" customHeight="1">
      <c r="A16" s="45"/>
      <c r="B16" s="10" t="s">
        <v>17</v>
      </c>
      <c r="C16" s="2"/>
      <c r="D16" s="2">
        <v>332000</v>
      </c>
      <c r="E16" s="30">
        <f t="shared" si="0"/>
        <v>33111000</v>
      </c>
    </row>
    <row r="17" spans="1:7" ht="26.25" customHeight="1">
      <c r="A17" s="45"/>
      <c r="B17" s="10" t="s">
        <v>60</v>
      </c>
      <c r="C17" s="2"/>
      <c r="D17" s="2">
        <v>20000</v>
      </c>
      <c r="E17" s="30">
        <f t="shared" si="0"/>
        <v>33091000</v>
      </c>
    </row>
    <row r="18" spans="1:7" ht="26.25" customHeight="1">
      <c r="A18" s="45">
        <v>43319</v>
      </c>
      <c r="B18" s="10" t="s">
        <v>17</v>
      </c>
      <c r="C18" s="2"/>
      <c r="D18" s="2">
        <v>332000</v>
      </c>
      <c r="E18" s="30">
        <f t="shared" si="0"/>
        <v>32759000</v>
      </c>
    </row>
    <row r="19" spans="1:7" ht="26.25" customHeight="1">
      <c r="A19" s="45"/>
      <c r="B19" s="10" t="s">
        <v>60</v>
      </c>
      <c r="C19" s="2"/>
      <c r="D19" s="2">
        <v>20000</v>
      </c>
      <c r="E19" s="30">
        <f t="shared" si="0"/>
        <v>32739000</v>
      </c>
    </row>
    <row r="20" spans="1:7" ht="26.25" customHeight="1">
      <c r="A20" s="45"/>
      <c r="B20" s="10" t="s">
        <v>62</v>
      </c>
      <c r="C20" s="2"/>
      <c r="D20" s="2">
        <v>25000</v>
      </c>
      <c r="E20" s="30">
        <f t="shared" si="0"/>
        <v>32714000</v>
      </c>
      <c r="G20" s="3"/>
    </row>
    <row r="21" spans="1:7" ht="26.25" customHeight="1">
      <c r="A21" s="45">
        <v>43321</v>
      </c>
      <c r="B21" s="10" t="s">
        <v>17</v>
      </c>
      <c r="C21" s="2"/>
      <c r="D21" s="2">
        <v>332000</v>
      </c>
      <c r="E21" s="30">
        <f t="shared" si="0"/>
        <v>32382000</v>
      </c>
      <c r="G21" s="3"/>
    </row>
    <row r="22" spans="1:7" ht="26.25" customHeight="1">
      <c r="A22" s="45"/>
      <c r="B22" s="10" t="s">
        <v>60</v>
      </c>
      <c r="C22" s="2"/>
      <c r="D22" s="2">
        <v>20000</v>
      </c>
      <c r="E22" s="30">
        <f t="shared" si="0"/>
        <v>32362000</v>
      </c>
      <c r="G22" s="3"/>
    </row>
    <row r="23" spans="1:7" ht="26.25" customHeight="1">
      <c r="A23" s="45"/>
      <c r="B23" s="10" t="s">
        <v>79</v>
      </c>
      <c r="C23" s="2"/>
      <c r="D23" s="2">
        <v>25000</v>
      </c>
      <c r="E23" s="30">
        <f t="shared" si="0"/>
        <v>32337000</v>
      </c>
      <c r="G23" s="3"/>
    </row>
    <row r="24" spans="1:7" ht="26.25" customHeight="1">
      <c r="A24" s="45"/>
      <c r="B24" s="10" t="s">
        <v>80</v>
      </c>
      <c r="C24" s="2">
        <v>4000000</v>
      </c>
      <c r="D24" s="2"/>
      <c r="E24" s="30">
        <f t="shared" si="0"/>
        <v>36337000</v>
      </c>
      <c r="G24" s="3"/>
    </row>
    <row r="25" spans="1:7" ht="26.25" customHeight="1">
      <c r="A25" s="45">
        <v>43326</v>
      </c>
      <c r="B25" s="10" t="s">
        <v>17</v>
      </c>
      <c r="C25" s="2"/>
      <c r="D25" s="2">
        <v>332000</v>
      </c>
      <c r="E25" s="30">
        <f t="shared" si="0"/>
        <v>36005000</v>
      </c>
      <c r="G25" s="3"/>
    </row>
    <row r="26" spans="1:7" ht="26.25" customHeight="1">
      <c r="A26" s="45"/>
      <c r="B26" s="10" t="s">
        <v>60</v>
      </c>
      <c r="C26" s="2"/>
      <c r="D26" s="2">
        <v>20000</v>
      </c>
      <c r="E26" s="30">
        <f t="shared" si="0"/>
        <v>35985000</v>
      </c>
      <c r="G26" s="3"/>
    </row>
    <row r="27" spans="1:7" ht="26.25" customHeight="1">
      <c r="A27" s="45">
        <v>43328</v>
      </c>
      <c r="B27" s="10" t="s">
        <v>17</v>
      </c>
      <c r="C27" s="2"/>
      <c r="D27" s="2">
        <v>332000</v>
      </c>
      <c r="E27" s="30">
        <f t="shared" si="0"/>
        <v>35653000</v>
      </c>
      <c r="G27" s="3"/>
    </row>
    <row r="28" spans="1:7" ht="26.25" customHeight="1">
      <c r="A28" s="45"/>
      <c r="B28" s="10" t="s">
        <v>60</v>
      </c>
      <c r="C28" s="2"/>
      <c r="D28" s="2">
        <v>20000</v>
      </c>
      <c r="E28" s="30">
        <f t="shared" si="0"/>
        <v>35633000</v>
      </c>
      <c r="G28" s="3"/>
    </row>
    <row r="29" spans="1:7" ht="26.25" customHeight="1">
      <c r="A29" s="45">
        <v>43333</v>
      </c>
      <c r="B29" s="10" t="s">
        <v>17</v>
      </c>
      <c r="C29" s="2"/>
      <c r="D29" s="2">
        <v>332000</v>
      </c>
      <c r="E29" s="30">
        <f t="shared" si="0"/>
        <v>35301000</v>
      </c>
      <c r="G29" s="3"/>
    </row>
    <row r="30" spans="1:7" ht="26.25" customHeight="1">
      <c r="A30" s="45"/>
      <c r="B30" s="11" t="s">
        <v>60</v>
      </c>
      <c r="C30" s="2"/>
      <c r="D30" s="2">
        <v>20000</v>
      </c>
      <c r="E30" s="30">
        <f t="shared" si="0"/>
        <v>35281000</v>
      </c>
      <c r="G30" s="3"/>
    </row>
    <row r="31" spans="1:7" ht="26.25" customHeight="1">
      <c r="A31" s="45"/>
      <c r="B31" s="11" t="s">
        <v>6</v>
      </c>
      <c r="C31" s="2"/>
      <c r="D31" s="2">
        <v>20000</v>
      </c>
      <c r="E31" s="30">
        <f t="shared" si="0"/>
        <v>35261000</v>
      </c>
      <c r="G31" s="3"/>
    </row>
    <row r="32" spans="1:7" ht="26.25" customHeight="1">
      <c r="A32" s="45">
        <v>43335</v>
      </c>
      <c r="B32" s="10" t="s">
        <v>17</v>
      </c>
      <c r="C32" s="2"/>
      <c r="D32" s="2">
        <v>332000</v>
      </c>
      <c r="E32" s="30">
        <f t="shared" si="0"/>
        <v>34929000</v>
      </c>
      <c r="G32" s="3"/>
    </row>
    <row r="33" spans="1:7" ht="26.25" customHeight="1">
      <c r="A33" s="45"/>
      <c r="B33" s="10" t="s">
        <v>60</v>
      </c>
      <c r="C33" s="2"/>
      <c r="D33" s="2">
        <v>20000</v>
      </c>
      <c r="E33" s="30">
        <f t="shared" si="0"/>
        <v>34909000</v>
      </c>
      <c r="G33" s="3"/>
    </row>
    <row r="34" spans="1:7" ht="26.25" customHeight="1">
      <c r="A34" s="45">
        <v>43340</v>
      </c>
      <c r="B34" s="10" t="s">
        <v>17</v>
      </c>
      <c r="C34" s="2"/>
      <c r="D34" s="2">
        <v>332000</v>
      </c>
      <c r="E34" s="30">
        <f t="shared" si="0"/>
        <v>34577000</v>
      </c>
      <c r="G34" s="3"/>
    </row>
    <row r="35" spans="1:7" ht="26.25" customHeight="1">
      <c r="A35" s="45"/>
      <c r="B35" s="10" t="s">
        <v>60</v>
      </c>
      <c r="C35" s="2"/>
      <c r="D35" s="2">
        <v>20000</v>
      </c>
      <c r="E35" s="30">
        <f t="shared" si="0"/>
        <v>34557000</v>
      </c>
      <c r="G35" s="3"/>
    </row>
    <row r="36" spans="1:7" ht="26.25" customHeight="1">
      <c r="A36" s="45">
        <v>43342</v>
      </c>
      <c r="B36" s="10" t="s">
        <v>17</v>
      </c>
      <c r="C36" s="2"/>
      <c r="D36" s="2">
        <v>332000</v>
      </c>
      <c r="E36" s="30">
        <f t="shared" si="0"/>
        <v>34225000</v>
      </c>
      <c r="G36" s="3"/>
    </row>
    <row r="37" spans="1:7" ht="26.25" customHeight="1">
      <c r="A37" s="45"/>
      <c r="B37" s="10" t="s">
        <v>60</v>
      </c>
      <c r="C37" s="2"/>
      <c r="D37" s="2">
        <v>20000</v>
      </c>
      <c r="E37" s="30">
        <f t="shared" si="0"/>
        <v>34205000</v>
      </c>
      <c r="G37" s="3"/>
    </row>
    <row r="38" spans="1:7" ht="26.25" customHeight="1">
      <c r="A38" s="51">
        <v>43343</v>
      </c>
      <c r="B38" s="48" t="s">
        <v>65</v>
      </c>
      <c r="C38" s="52">
        <v>500000</v>
      </c>
      <c r="D38" s="52"/>
      <c r="E38" s="20"/>
      <c r="G38" s="3"/>
    </row>
    <row r="39" spans="1:7" ht="26.25" customHeight="1">
      <c r="A39" s="46"/>
      <c r="B39" s="21" t="s">
        <v>0</v>
      </c>
      <c r="C39" s="22">
        <f>SUM(C5:C38)</f>
        <v>5000000</v>
      </c>
      <c r="D39" s="23">
        <f>SUM(D5:D38)</f>
        <v>5189000</v>
      </c>
      <c r="E39" s="24">
        <f>E4+C39-D39</f>
        <v>34705000</v>
      </c>
      <c r="F39" s="3"/>
    </row>
    <row r="40" spans="1:7" ht="27" customHeight="1">
      <c r="A40" s="15"/>
      <c r="B40" s="16"/>
      <c r="C40" s="17"/>
      <c r="D40" s="15"/>
      <c r="E40" s="15"/>
    </row>
    <row r="41" spans="1:7" ht="27" customHeight="1">
      <c r="A41" s="15"/>
      <c r="B41" s="32"/>
      <c r="C41" s="15"/>
      <c r="D41" s="15"/>
      <c r="E41" s="15"/>
    </row>
    <row r="42" spans="1:7">
      <c r="A42" s="15"/>
      <c r="B42" s="33"/>
      <c r="C42" s="15"/>
      <c r="D42" s="15"/>
      <c r="E42" s="15"/>
    </row>
    <row r="43" spans="1:7">
      <c r="A43" s="15"/>
      <c r="B43" s="34"/>
      <c r="C43" s="15"/>
      <c r="D43" s="15"/>
      <c r="E43" s="15"/>
    </row>
    <row r="44" spans="1:7">
      <c r="A44" s="15"/>
      <c r="B44" s="33"/>
      <c r="C44" s="15"/>
      <c r="D44" s="15"/>
      <c r="E44" s="15"/>
    </row>
    <row r="45" spans="1:7">
      <c r="A45" s="15"/>
      <c r="B45" s="34"/>
      <c r="C45" s="15"/>
      <c r="D45" s="15"/>
      <c r="E45" s="15"/>
    </row>
    <row r="46" spans="1:7">
      <c r="A46" s="15"/>
      <c r="B46" s="33"/>
      <c r="C46" s="15"/>
      <c r="D46" s="15"/>
      <c r="E46" s="15"/>
    </row>
    <row r="47" spans="1:7">
      <c r="A47" s="15"/>
      <c r="B47" s="33"/>
      <c r="C47" s="15"/>
      <c r="D47" s="15"/>
      <c r="E47" s="15"/>
    </row>
    <row r="48" spans="1:7">
      <c r="A48" s="15"/>
      <c r="B48" s="35"/>
      <c r="C48" s="15"/>
      <c r="D48" s="15"/>
      <c r="E48" s="15"/>
    </row>
    <row r="49" spans="2:2">
      <c r="B49" s="33"/>
    </row>
    <row r="50" spans="2:2">
      <c r="B50" s="33"/>
    </row>
    <row r="51" spans="2:2">
      <c r="B51" s="34"/>
    </row>
    <row r="52" spans="2:2">
      <c r="B52" s="34"/>
    </row>
    <row r="53" spans="2:2">
      <c r="B53" s="34"/>
    </row>
    <row r="54" spans="2:2">
      <c r="B54" s="34"/>
    </row>
    <row r="55" spans="2:2">
      <c r="B55" s="35"/>
    </row>
    <row r="56" spans="2:2">
      <c r="B56" s="34"/>
    </row>
    <row r="57" spans="2:2">
      <c r="B57" s="34"/>
    </row>
    <row r="58" spans="2:2">
      <c r="B58" s="34"/>
    </row>
    <row r="59" spans="2:2">
      <c r="B59" s="35"/>
    </row>
    <row r="60" spans="2:2">
      <c r="B60" s="35"/>
    </row>
    <row r="61" spans="2:2">
      <c r="B61" s="35"/>
    </row>
    <row r="62" spans="2:2">
      <c r="B62" s="35"/>
    </row>
    <row r="63" spans="2:2">
      <c r="B63" s="34"/>
    </row>
    <row r="64" spans="2:2">
      <c r="B64" s="34"/>
    </row>
    <row r="65" spans="2:2">
      <c r="B65" s="34"/>
    </row>
    <row r="66" spans="2:2">
      <c r="B66" s="36"/>
    </row>
    <row r="67" spans="2:2">
      <c r="B67" s="35"/>
    </row>
    <row r="68" spans="2:2">
      <c r="B68" s="35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 6</vt:lpstr>
      <vt:lpstr>THÁNG 7</vt:lpstr>
      <vt:lpstr>THÁNG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2018-07-02T07:10:21Z</cp:lastPrinted>
  <dcterms:created xsi:type="dcterms:W3CDTF">2018-06-27T01:30:38Z</dcterms:created>
  <dcterms:modified xsi:type="dcterms:W3CDTF">2018-09-28T03:33:11Z</dcterms:modified>
</cp:coreProperties>
</file>