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E3226514-3A8B-4309-BB44-A9C92D3DEE76}" xr6:coauthVersionLast="47" xr6:coauthVersionMax="47" xr10:uidLastSave="{00000000-0000-0000-0000-000000000000}"/>
  <bookViews>
    <workbookView xWindow="-120" yWindow="-120" windowWidth="29040" windowHeight="15840" firstSheet="5" activeTab="15" xr2:uid="{00000000-000D-0000-FFFF-FFFF00000000}"/>
  </bookViews>
  <sheets>
    <sheet name="T7.2023" sheetId="44" r:id="rId1"/>
    <sheet name="T8.2023" sheetId="45" r:id="rId2"/>
    <sheet name="T9.2023" sheetId="46" r:id="rId3"/>
    <sheet name="T10.2023" sheetId="47" r:id="rId4"/>
    <sheet name="T11.2023" sheetId="48" r:id="rId5"/>
    <sheet name="T12.2023" sheetId="49" r:id="rId6"/>
    <sheet name="T1.2024" sheetId="50" r:id="rId7"/>
    <sheet name="T2-3.2024" sheetId="51" r:id="rId8"/>
    <sheet name="T4.2024" sheetId="52" r:id="rId9"/>
    <sheet name="T5.2024" sheetId="53" r:id="rId10"/>
    <sheet name="T6.2024" sheetId="54" r:id="rId11"/>
    <sheet name="T7.2024" sheetId="55" r:id="rId12"/>
    <sheet name="T8.2024" sheetId="56" r:id="rId13"/>
    <sheet name="T9.2024" sheetId="57" r:id="rId14"/>
    <sheet name="T10.2024" sheetId="58" r:id="rId15"/>
    <sheet name="T11.2024" sheetId="59" r:id="rId16"/>
    <sheet name="T12.2024" sheetId="60" r:id="rId17"/>
  </sheets>
  <definedNames>
    <definedName name="_xlnm.Print_Titles" localSheetId="6">'T1.2024'!$4:$5</definedName>
    <definedName name="_xlnm.Print_Titles" localSheetId="3">'T10.2023'!$4:$5</definedName>
    <definedName name="_xlnm.Print_Titles" localSheetId="4">'T11.2023'!$4:$5</definedName>
    <definedName name="_xlnm.Print_Titles" localSheetId="5">'T12.2023'!$4:$5</definedName>
    <definedName name="_xlnm.Print_Titles" localSheetId="7">'T2-3.2024'!$4:$5</definedName>
    <definedName name="_xlnm.Print_Titles" localSheetId="8">'T4.2024'!$4:$5</definedName>
    <definedName name="_xlnm.Print_Titles" localSheetId="0">'T7.2023'!$4:$5</definedName>
    <definedName name="_xlnm.Print_Titles" localSheetId="1">'T8.2023'!$4:$5</definedName>
    <definedName name="_xlnm.Print_Titles" localSheetId="2">'T9.2023'!$4:$5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60" l="1"/>
  <c r="C44" i="60"/>
  <c r="D56" i="59"/>
  <c r="C56" i="59"/>
  <c r="F6" i="58"/>
  <c r="D38" i="58"/>
  <c r="C38" i="58"/>
  <c r="D66" i="53"/>
  <c r="C66" i="53"/>
  <c r="E38" i="58" l="1"/>
  <c r="C39" i="58" s="1"/>
  <c r="E56" i="59"/>
  <c r="E44" i="60"/>
  <c r="F7" i="58"/>
  <c r="F8" i="58" s="1"/>
  <c r="F9" i="58" s="1"/>
  <c r="F10" i="58" s="1"/>
  <c r="F11" i="58" s="1"/>
  <c r="F12" i="58" s="1"/>
  <c r="F13" i="58" s="1"/>
  <c r="F14" i="58" s="1"/>
  <c r="F15" i="58" s="1"/>
  <c r="F16" i="58" s="1"/>
  <c r="F17" i="58" s="1"/>
  <c r="F18" i="58" s="1"/>
  <c r="F19" i="58" s="1"/>
  <c r="F20" i="58" s="1"/>
  <c r="F21" i="58" s="1"/>
  <c r="F22" i="58" s="1"/>
  <c r="F23" i="58" s="1"/>
  <c r="F24" i="58" s="1"/>
  <c r="F25" i="58" s="1"/>
  <c r="F26" i="58" s="1"/>
  <c r="F27" i="58" s="1"/>
  <c r="F28" i="58" s="1"/>
  <c r="F29" i="58" s="1"/>
  <c r="F30" i="58" s="1"/>
  <c r="F31" i="58" s="1"/>
  <c r="F32" i="58" s="1"/>
  <c r="F33" i="58" s="1"/>
  <c r="F34" i="58" s="1"/>
  <c r="F35" i="58" s="1"/>
  <c r="F36" i="58" s="1"/>
  <c r="F37" i="58" s="1"/>
  <c r="E56" i="57"/>
  <c r="D56" i="57"/>
  <c r="C56" i="57"/>
  <c r="D37" i="56"/>
  <c r="C37" i="56"/>
  <c r="D53" i="55"/>
  <c r="C53" i="55"/>
  <c r="D62" i="54"/>
  <c r="C62" i="54"/>
  <c r="E66" i="53"/>
  <c r="F6" i="53"/>
  <c r="F50" i="50"/>
  <c r="D51" i="50"/>
  <c r="E51" i="50"/>
  <c r="C51" i="50"/>
  <c r="E42" i="52"/>
  <c r="D42" i="52"/>
  <c r="C42" i="52"/>
  <c r="F38" i="58" l="1"/>
  <c r="F6" i="59" s="1"/>
  <c r="C57" i="59" s="1"/>
  <c r="E37" i="56"/>
  <c r="E53" i="55"/>
  <c r="E62" i="54"/>
  <c r="C67" i="53"/>
  <c r="F66" i="53"/>
  <c r="F6" i="54" s="1"/>
  <c r="E57" i="51"/>
  <c r="D57" i="51"/>
  <c r="C57" i="51"/>
  <c r="D59" i="48"/>
  <c r="E59" i="48"/>
  <c r="C59" i="48"/>
  <c r="E78" i="49"/>
  <c r="D78" i="49"/>
  <c r="C78" i="49"/>
  <c r="F56" i="59" l="1"/>
  <c r="F6" i="60" s="1"/>
  <c r="F44" i="60" s="1"/>
  <c r="C63" i="54"/>
  <c r="F6" i="55" s="1"/>
  <c r="F7" i="55" s="1"/>
  <c r="F8" i="55" s="1"/>
  <c r="F62" i="54"/>
  <c r="E81" i="47"/>
  <c r="D81" i="47"/>
  <c r="C81" i="47"/>
  <c r="E57" i="46"/>
  <c r="D57" i="46"/>
  <c r="C57" i="46"/>
  <c r="E63" i="45"/>
  <c r="D63" i="45"/>
  <c r="C63" i="45"/>
  <c r="D74" i="44"/>
  <c r="E74" i="44"/>
  <c r="C74" i="44"/>
  <c r="C45" i="60" l="1"/>
  <c r="F7" i="60"/>
  <c r="F8" i="60" s="1"/>
  <c r="F9" i="60" s="1"/>
  <c r="F10" i="60" s="1"/>
  <c r="F11" i="60" s="1"/>
  <c r="F12" i="60" s="1"/>
  <c r="F13" i="60" s="1"/>
  <c r="F14" i="60" s="1"/>
  <c r="F15" i="60" s="1"/>
  <c r="F16" i="60" s="1"/>
  <c r="F17" i="60" s="1"/>
  <c r="F18" i="60" s="1"/>
  <c r="F19" i="60" s="1"/>
  <c r="F20" i="60" s="1"/>
  <c r="F21" i="60" s="1"/>
  <c r="F22" i="60" s="1"/>
  <c r="F23" i="60" s="1"/>
  <c r="F24" i="60" s="1"/>
  <c r="F25" i="60" s="1"/>
  <c r="F26" i="60" s="1"/>
  <c r="F27" i="60" s="1"/>
  <c r="F28" i="60" s="1"/>
  <c r="F29" i="60" s="1"/>
  <c r="F30" i="60" s="1"/>
  <c r="F31" i="60" s="1"/>
  <c r="F32" i="60" s="1"/>
  <c r="F33" i="60" s="1"/>
  <c r="F34" i="60" s="1"/>
  <c r="F35" i="60" s="1"/>
  <c r="F36" i="60" s="1"/>
  <c r="F37" i="60" s="1"/>
  <c r="F38" i="60" s="1"/>
  <c r="F39" i="60" s="1"/>
  <c r="F40" i="60" s="1"/>
  <c r="F41" i="60" s="1"/>
  <c r="F42" i="60" s="1"/>
  <c r="F43" i="60" s="1"/>
  <c r="F53" i="55"/>
  <c r="C54" i="55"/>
  <c r="F6" i="56" s="1"/>
  <c r="C75" i="44"/>
  <c r="F6" i="45" s="1"/>
  <c r="F7" i="44"/>
  <c r="F8" i="44" s="1"/>
  <c r="F9" i="44" s="1"/>
  <c r="F10" i="44" s="1"/>
  <c r="F11" i="44" s="1"/>
  <c r="F12" i="44" s="1"/>
  <c r="F13" i="44" s="1"/>
  <c r="F14" i="44" s="1"/>
  <c r="F15" i="44" s="1"/>
  <c r="F16" i="44" s="1"/>
  <c r="F17" i="44" s="1"/>
  <c r="F18" i="44" s="1"/>
  <c r="F19" i="44" s="1"/>
  <c r="F20" i="44" s="1"/>
  <c r="F21" i="44" s="1"/>
  <c r="F22" i="44" s="1"/>
  <c r="F23" i="44" s="1"/>
  <c r="F24" i="44" s="1"/>
  <c r="F25" i="44" s="1"/>
  <c r="F26" i="44" s="1"/>
  <c r="F27" i="44" s="1"/>
  <c r="F28" i="44" s="1"/>
  <c r="F29" i="44" s="1"/>
  <c r="F30" i="44" s="1"/>
  <c r="F31" i="44" s="1"/>
  <c r="F32" i="44" s="1"/>
  <c r="F33" i="44" s="1"/>
  <c r="F34" i="44" s="1"/>
  <c r="F35" i="44" s="1"/>
  <c r="F36" i="44" s="1"/>
  <c r="F37" i="44" s="1"/>
  <c r="F38" i="44" s="1"/>
  <c r="F39" i="44" s="1"/>
  <c r="F40" i="44" s="1"/>
  <c r="F41" i="44" s="1"/>
  <c r="F42" i="44" s="1"/>
  <c r="F43" i="44" s="1"/>
  <c r="F44" i="44" s="1"/>
  <c r="F45" i="44" s="1"/>
  <c r="F46" i="44" s="1"/>
  <c r="F47" i="44" s="1"/>
  <c r="F48" i="44" s="1"/>
  <c r="F49" i="44" s="1"/>
  <c r="F50" i="44" s="1"/>
  <c r="F51" i="44" s="1"/>
  <c r="F52" i="44" s="1"/>
  <c r="F53" i="44" s="1"/>
  <c r="F54" i="44" s="1"/>
  <c r="F55" i="44" s="1"/>
  <c r="F56" i="44" s="1"/>
  <c r="F57" i="44" s="1"/>
  <c r="F58" i="44" s="1"/>
  <c r="F59" i="44" s="1"/>
  <c r="F60" i="44" s="1"/>
  <c r="F61" i="44" s="1"/>
  <c r="F62" i="44" s="1"/>
  <c r="F63" i="44" s="1"/>
  <c r="F64" i="44" s="1"/>
  <c r="F65" i="44" s="1"/>
  <c r="F66" i="44" s="1"/>
  <c r="F67" i="44" s="1"/>
  <c r="F68" i="44" s="1"/>
  <c r="F69" i="44" s="1"/>
  <c r="F70" i="44" s="1"/>
  <c r="F71" i="44" s="1"/>
  <c r="F72" i="44" s="1"/>
  <c r="F73" i="44" s="1"/>
  <c r="F74" i="44"/>
  <c r="F7" i="56" l="1"/>
  <c r="F8" i="56" s="1"/>
  <c r="C38" i="56"/>
  <c r="F6" i="57" s="1"/>
  <c r="F37" i="56"/>
  <c r="F63" i="45"/>
  <c r="C64" i="45"/>
  <c r="F6" i="46" s="1"/>
  <c r="F7" i="45"/>
  <c r="F8" i="45" s="1"/>
  <c r="F9" i="45" s="1"/>
  <c r="F10" i="45" s="1"/>
  <c r="F11" i="45" s="1"/>
  <c r="F12" i="45" s="1"/>
  <c r="F13" i="45" s="1"/>
  <c r="F14" i="45" s="1"/>
  <c r="F15" i="45" s="1"/>
  <c r="F16" i="45" s="1"/>
  <c r="F17" i="45" s="1"/>
  <c r="F18" i="45" s="1"/>
  <c r="F19" i="45" s="1"/>
  <c r="F20" i="45" s="1"/>
  <c r="F21" i="45" s="1"/>
  <c r="F22" i="45" s="1"/>
  <c r="F23" i="45" s="1"/>
  <c r="F24" i="45" s="1"/>
  <c r="F25" i="45" s="1"/>
  <c r="F26" i="45" s="1"/>
  <c r="F27" i="45" s="1"/>
  <c r="F28" i="45" s="1"/>
  <c r="F29" i="45" s="1"/>
  <c r="F30" i="45" s="1"/>
  <c r="F31" i="45" s="1"/>
  <c r="F32" i="45" s="1"/>
  <c r="F33" i="45" s="1"/>
  <c r="F34" i="45" s="1"/>
  <c r="F35" i="45" s="1"/>
  <c r="F36" i="45" s="1"/>
  <c r="F37" i="45" s="1"/>
  <c r="F38" i="45" s="1"/>
  <c r="F39" i="45" s="1"/>
  <c r="F40" i="45" s="1"/>
  <c r="F41" i="45" s="1"/>
  <c r="F42" i="45" s="1"/>
  <c r="F43" i="45" s="1"/>
  <c r="F44" i="45" s="1"/>
  <c r="F45" i="45" s="1"/>
  <c r="F46" i="45" s="1"/>
  <c r="F47" i="45" s="1"/>
  <c r="F48" i="45" s="1"/>
  <c r="F49" i="45" s="1"/>
  <c r="F50" i="45" s="1"/>
  <c r="F51" i="45" s="1"/>
  <c r="F52" i="45" s="1"/>
  <c r="F53" i="45" s="1"/>
  <c r="F54" i="45" s="1"/>
  <c r="F55" i="45" s="1"/>
  <c r="F56" i="45" s="1"/>
  <c r="F57" i="45" s="1"/>
  <c r="F58" i="45" s="1"/>
  <c r="F59" i="45" s="1"/>
  <c r="F60" i="45" s="1"/>
  <c r="F61" i="45" s="1"/>
  <c r="F62" i="45" s="1"/>
  <c r="C57" i="57" l="1"/>
  <c r="F7" i="57"/>
  <c r="F8" i="57" s="1"/>
  <c r="F9" i="57" s="1"/>
  <c r="F10" i="57" s="1"/>
  <c r="F11" i="57" s="1"/>
  <c r="F12" i="57" s="1"/>
  <c r="F13" i="57" s="1"/>
  <c r="F14" i="57" s="1"/>
  <c r="F15" i="57" s="1"/>
  <c r="F16" i="57" s="1"/>
  <c r="F17" i="57" s="1"/>
  <c r="F18" i="57" s="1"/>
  <c r="F19" i="57" s="1"/>
  <c r="F20" i="57" s="1"/>
  <c r="F21" i="57" s="1"/>
  <c r="F22" i="57" s="1"/>
  <c r="F23" i="57" s="1"/>
  <c r="F24" i="57" s="1"/>
  <c r="F25" i="57" s="1"/>
  <c r="F26" i="57" s="1"/>
  <c r="F27" i="57" s="1"/>
  <c r="F28" i="57" s="1"/>
  <c r="F29" i="57" s="1"/>
  <c r="F30" i="57" s="1"/>
  <c r="F31" i="57" s="1"/>
  <c r="F32" i="57" s="1"/>
  <c r="F33" i="57" s="1"/>
  <c r="F34" i="57" s="1"/>
  <c r="F35" i="57" s="1"/>
  <c r="F36" i="57" s="1"/>
  <c r="F37" i="57" s="1"/>
  <c r="F38" i="57" s="1"/>
  <c r="F39" i="57" s="1"/>
  <c r="F40" i="57" s="1"/>
  <c r="F41" i="57" s="1"/>
  <c r="F42" i="57" s="1"/>
  <c r="F43" i="57" s="1"/>
  <c r="F44" i="57" s="1"/>
  <c r="F45" i="57" s="1"/>
  <c r="F46" i="57" s="1"/>
  <c r="F47" i="57" s="1"/>
  <c r="F48" i="57" s="1"/>
  <c r="F49" i="57" s="1"/>
  <c r="F50" i="57" s="1"/>
  <c r="F51" i="57" s="1"/>
  <c r="F52" i="57" s="1"/>
  <c r="F53" i="57" s="1"/>
  <c r="F54" i="57" s="1"/>
  <c r="F55" i="57" s="1"/>
  <c r="F56" i="57"/>
  <c r="C58" i="46"/>
  <c r="F6" i="47" s="1"/>
  <c r="F57" i="46"/>
  <c r="F7" i="46"/>
  <c r="F8" i="46" s="1"/>
  <c r="F9" i="46" s="1"/>
  <c r="F10" i="46" s="1"/>
  <c r="F11" i="46" s="1"/>
  <c r="F12" i="46" s="1"/>
  <c r="F13" i="46" s="1"/>
  <c r="F14" i="46" s="1"/>
  <c r="F15" i="46" s="1"/>
  <c r="F16" i="46" s="1"/>
  <c r="F17" i="46" s="1"/>
  <c r="F18" i="46" s="1"/>
  <c r="F19" i="46" s="1"/>
  <c r="F20" i="46" s="1"/>
  <c r="F21" i="46" s="1"/>
  <c r="F81" i="47" l="1"/>
  <c r="C82" i="47"/>
  <c r="F6" i="48" s="1"/>
  <c r="F7" i="47"/>
  <c r="F8" i="47" s="1"/>
  <c r="F9" i="47" s="1"/>
  <c r="F10" i="47" s="1"/>
  <c r="F11" i="47" s="1"/>
  <c r="F12" i="47" s="1"/>
  <c r="F13" i="47" s="1"/>
  <c r="F14" i="47" s="1"/>
  <c r="F15" i="47" s="1"/>
  <c r="F16" i="47" s="1"/>
  <c r="F17" i="47" s="1"/>
  <c r="F18" i="47" s="1"/>
  <c r="F19" i="47" s="1"/>
  <c r="F20" i="47" s="1"/>
  <c r="F21" i="47" s="1"/>
  <c r="F59" i="48" l="1"/>
  <c r="C60" i="48"/>
  <c r="F6" i="49" s="1"/>
  <c r="F22" i="46"/>
  <c r="F23" i="46" s="1"/>
  <c r="F24" i="46" s="1"/>
  <c r="F25" i="46" s="1"/>
  <c r="F26" i="46" s="1"/>
  <c r="F27" i="46" s="1"/>
  <c r="F28" i="46" s="1"/>
  <c r="F29" i="46" s="1"/>
  <c r="F30" i="46" s="1"/>
  <c r="F31" i="46" s="1"/>
  <c r="F32" i="46" s="1"/>
  <c r="F33" i="46" s="1"/>
  <c r="F34" i="46" s="1"/>
  <c r="F35" i="46" s="1"/>
  <c r="F36" i="46" s="1"/>
  <c r="F37" i="46" s="1"/>
  <c r="F38" i="46" s="1"/>
  <c r="F39" i="46" s="1"/>
  <c r="F40" i="46" s="1"/>
  <c r="F41" i="46" s="1"/>
  <c r="F42" i="46" s="1"/>
  <c r="F43" i="46" s="1"/>
  <c r="F44" i="46" s="1"/>
  <c r="F45" i="46" s="1"/>
  <c r="F46" i="46" s="1"/>
  <c r="F47" i="46" s="1"/>
  <c r="F48" i="46" s="1"/>
  <c r="F49" i="46" s="1"/>
  <c r="F50" i="46" s="1"/>
  <c r="F51" i="46" s="1"/>
  <c r="F52" i="46" s="1"/>
  <c r="F53" i="46" s="1"/>
  <c r="F54" i="46" s="1"/>
  <c r="F55" i="46" s="1"/>
  <c r="F56" i="46" s="1"/>
  <c r="F22" i="47"/>
  <c r="F23" i="47" s="1"/>
  <c r="F24" i="47" s="1"/>
  <c r="F25" i="47" s="1"/>
  <c r="F26" i="47" s="1"/>
  <c r="F27" i="47" s="1"/>
  <c r="F28" i="47" s="1"/>
  <c r="F29" i="47" s="1"/>
  <c r="F30" i="47" s="1"/>
  <c r="F31" i="47" s="1"/>
  <c r="F32" i="47" s="1"/>
  <c r="F33" i="47" s="1"/>
  <c r="F34" i="47" s="1"/>
  <c r="F35" i="47" s="1"/>
  <c r="F36" i="47" s="1"/>
  <c r="F37" i="47" s="1"/>
  <c r="F38" i="47" s="1"/>
  <c r="F39" i="47" s="1"/>
  <c r="F40" i="47" s="1"/>
  <c r="F41" i="47" s="1"/>
  <c r="F42" i="47" s="1"/>
  <c r="F43" i="47" s="1"/>
  <c r="F44" i="47" s="1"/>
  <c r="F45" i="47" s="1"/>
  <c r="F46" i="47" s="1"/>
  <c r="F47" i="47" s="1"/>
  <c r="F48" i="47" s="1"/>
  <c r="F49" i="47" s="1"/>
  <c r="F50" i="47" s="1"/>
  <c r="F51" i="47" s="1"/>
  <c r="F52" i="47" s="1"/>
  <c r="F53" i="47" s="1"/>
  <c r="F54" i="47" s="1"/>
  <c r="F55" i="47" s="1"/>
  <c r="F56" i="47" s="1"/>
  <c r="F57" i="47" s="1"/>
  <c r="F58" i="47" s="1"/>
  <c r="F59" i="47" s="1"/>
  <c r="F60" i="47" s="1"/>
  <c r="F61" i="47" s="1"/>
  <c r="F62" i="47" s="1"/>
  <c r="F63" i="47" s="1"/>
  <c r="F64" i="47" s="1"/>
  <c r="F65" i="47" s="1"/>
  <c r="F66" i="47" s="1"/>
  <c r="F67" i="47" s="1"/>
  <c r="F68" i="47" s="1"/>
  <c r="F69" i="47" s="1"/>
  <c r="F70" i="47" s="1"/>
  <c r="F71" i="47" s="1"/>
  <c r="F72" i="47" s="1"/>
  <c r="F73" i="47" s="1"/>
  <c r="F74" i="47" s="1"/>
  <c r="F75" i="47" s="1"/>
  <c r="F76" i="47" s="1"/>
  <c r="F77" i="47" s="1"/>
  <c r="F78" i="47" s="1"/>
  <c r="F79" i="47" s="1"/>
  <c r="F80" i="47" s="1"/>
  <c r="F7" i="48"/>
  <c r="F8" i="48" s="1"/>
  <c r="F9" i="48" s="1"/>
  <c r="F10" i="48" s="1"/>
  <c r="F11" i="48" s="1"/>
  <c r="F12" i="48" s="1"/>
  <c r="F13" i="48" s="1"/>
  <c r="F14" i="48" s="1"/>
  <c r="F15" i="48" s="1"/>
  <c r="F16" i="48" s="1"/>
  <c r="F17" i="48" s="1"/>
  <c r="F18" i="48" s="1"/>
  <c r="F19" i="48" s="1"/>
  <c r="F20" i="48" s="1"/>
  <c r="F21" i="48" s="1"/>
  <c r="F22" i="48" s="1"/>
  <c r="F7" i="49" l="1"/>
  <c r="C79" i="49"/>
  <c r="F6" i="50" s="1"/>
  <c r="F78" i="49"/>
  <c r="F23" i="48"/>
  <c r="F51" i="50" l="1"/>
  <c r="C52" i="50"/>
  <c r="F6" i="51" s="1"/>
  <c r="F7" i="51" s="1"/>
  <c r="F8" i="51" s="1"/>
  <c r="F9" i="51" s="1"/>
  <c r="F10" i="51" s="1"/>
  <c r="F11" i="51" s="1"/>
  <c r="F12" i="51" s="1"/>
  <c r="F13" i="51" s="1"/>
  <c r="F14" i="51" s="1"/>
  <c r="F15" i="51" s="1"/>
  <c r="F16" i="51" s="1"/>
  <c r="F17" i="51" s="1"/>
  <c r="F18" i="51" s="1"/>
  <c r="F19" i="51" s="1"/>
  <c r="F20" i="51" s="1"/>
  <c r="F21" i="51" s="1"/>
  <c r="F22" i="51" s="1"/>
  <c r="F23" i="51" s="1"/>
  <c r="F24" i="51" s="1"/>
  <c r="F25" i="51" s="1"/>
  <c r="F26" i="51" s="1"/>
  <c r="F27" i="51" s="1"/>
  <c r="F28" i="51" s="1"/>
  <c r="F29" i="51" s="1"/>
  <c r="F30" i="51" s="1"/>
  <c r="F31" i="51" s="1"/>
  <c r="F32" i="51" s="1"/>
  <c r="F33" i="51" s="1"/>
  <c r="F34" i="51" s="1"/>
  <c r="F35" i="51" s="1"/>
  <c r="F36" i="51" s="1"/>
  <c r="F37" i="51" s="1"/>
  <c r="F38" i="51" s="1"/>
  <c r="F39" i="51" s="1"/>
  <c r="F40" i="51" s="1"/>
  <c r="F41" i="51" s="1"/>
  <c r="F42" i="51" s="1"/>
  <c r="F43" i="51" s="1"/>
  <c r="F44" i="51" s="1"/>
  <c r="F45" i="51" s="1"/>
  <c r="F46" i="51" s="1"/>
  <c r="F47" i="51" s="1"/>
  <c r="F48" i="51" s="1"/>
  <c r="F49" i="51" s="1"/>
  <c r="F50" i="51" s="1"/>
  <c r="F51" i="51" s="1"/>
  <c r="F52" i="51" s="1"/>
  <c r="F53" i="51" s="1"/>
  <c r="F54" i="51" s="1"/>
  <c r="F55" i="51" s="1"/>
  <c r="F56" i="51" s="1"/>
  <c r="F24" i="48"/>
  <c r="F25" i="48" s="1"/>
  <c r="F26" i="48" s="1"/>
  <c r="F27" i="48" s="1"/>
  <c r="F28" i="48" s="1"/>
  <c r="F29" i="48" s="1"/>
  <c r="F30" i="48" s="1"/>
  <c r="F31" i="48" s="1"/>
  <c r="F32" i="48" s="1"/>
  <c r="F33" i="48" s="1"/>
  <c r="F34" i="48" s="1"/>
  <c r="F35" i="48" s="1"/>
  <c r="F36" i="48" s="1"/>
  <c r="F37" i="48" s="1"/>
  <c r="F38" i="48" s="1"/>
  <c r="F39" i="48" s="1"/>
  <c r="F40" i="48" s="1"/>
  <c r="F41" i="48" s="1"/>
  <c r="F42" i="48" s="1"/>
  <c r="F43" i="48" s="1"/>
  <c r="F44" i="48" s="1"/>
  <c r="F45" i="48" s="1"/>
  <c r="F46" i="48" s="1"/>
  <c r="F47" i="48" s="1"/>
  <c r="F48" i="48" s="1"/>
  <c r="F49" i="48" s="1"/>
  <c r="F50" i="48" s="1"/>
  <c r="F51" i="48" s="1"/>
  <c r="F52" i="48" s="1"/>
  <c r="F53" i="48" s="1"/>
  <c r="F54" i="48" s="1"/>
  <c r="F55" i="48" s="1"/>
  <c r="F56" i="48" s="1"/>
  <c r="F57" i="48" s="1"/>
  <c r="F58" i="48" s="1"/>
  <c r="F8" i="49"/>
  <c r="F9" i="49" s="1"/>
  <c r="F10" i="49" s="1"/>
  <c r="F11" i="49" s="1"/>
  <c r="F12" i="49" s="1"/>
  <c r="F13" i="49" s="1"/>
  <c r="F14" i="49" s="1"/>
  <c r="F15" i="49" s="1"/>
  <c r="F16" i="49" s="1"/>
  <c r="F17" i="49" s="1"/>
  <c r="F18" i="49" s="1"/>
  <c r="F19" i="49" s="1"/>
  <c r="F20" i="49" s="1"/>
  <c r="F21" i="49" s="1"/>
  <c r="F22" i="49" s="1"/>
  <c r="F23" i="49" s="1"/>
  <c r="F24" i="49" s="1"/>
  <c r="F25" i="49" s="1"/>
  <c r="F26" i="49" s="1"/>
  <c r="F27" i="49" s="1"/>
  <c r="F28" i="49" s="1"/>
  <c r="F29" i="49" s="1"/>
  <c r="F30" i="49" s="1"/>
  <c r="F31" i="49" s="1"/>
  <c r="F32" i="49" s="1"/>
  <c r="F33" i="49" s="1"/>
  <c r="F34" i="49" s="1"/>
  <c r="F35" i="49" s="1"/>
  <c r="F36" i="49" s="1"/>
  <c r="F37" i="49" s="1"/>
  <c r="F38" i="49" s="1"/>
  <c r="F39" i="49" s="1"/>
  <c r="F40" i="49" s="1"/>
  <c r="F41" i="49" s="1"/>
  <c r="F42" i="49" s="1"/>
  <c r="F43" i="49" s="1"/>
  <c r="F44" i="49" s="1"/>
  <c r="F45" i="49" s="1"/>
  <c r="F46" i="49" s="1"/>
  <c r="F47" i="49" s="1"/>
  <c r="F48" i="49" s="1"/>
  <c r="F49" i="49" s="1"/>
  <c r="F50" i="49" s="1"/>
  <c r="F51" i="49" s="1"/>
  <c r="F52" i="49" s="1"/>
  <c r="F53" i="49" s="1"/>
  <c r="F54" i="49" s="1"/>
  <c r="F55" i="49" s="1"/>
  <c r="F56" i="49" s="1"/>
  <c r="F57" i="49" s="1"/>
  <c r="F58" i="49" s="1"/>
  <c r="F59" i="49" s="1"/>
  <c r="F60" i="49" s="1"/>
  <c r="F61" i="49" s="1"/>
  <c r="F62" i="49" s="1"/>
  <c r="F63" i="49" s="1"/>
  <c r="F64" i="49" s="1"/>
  <c r="F65" i="49" s="1"/>
  <c r="F66" i="49" s="1"/>
  <c r="F67" i="49" s="1"/>
  <c r="F68" i="49" s="1"/>
  <c r="F69" i="49" s="1"/>
  <c r="F70" i="49" s="1"/>
  <c r="F71" i="49" s="1"/>
  <c r="F72" i="49" s="1"/>
  <c r="F73" i="49" s="1"/>
  <c r="F74" i="49" s="1"/>
  <c r="F75" i="49" s="1"/>
  <c r="F76" i="49" s="1"/>
  <c r="F77" i="49" s="1"/>
  <c r="F7" i="50"/>
  <c r="F8" i="50" s="1"/>
  <c r="F9" i="50" s="1"/>
  <c r="F10" i="50" s="1"/>
  <c r="F11" i="50" s="1"/>
  <c r="F12" i="50" s="1"/>
  <c r="F13" i="50" s="1"/>
  <c r="F14" i="50" s="1"/>
  <c r="F15" i="50" s="1"/>
  <c r="F16" i="50" s="1"/>
  <c r="F17" i="50" s="1"/>
  <c r="F18" i="50" s="1"/>
  <c r="F19" i="50" s="1"/>
  <c r="F20" i="50" s="1"/>
  <c r="F21" i="50" s="1"/>
  <c r="F22" i="50" s="1"/>
  <c r="F23" i="50" s="1"/>
  <c r="F24" i="50" s="1"/>
  <c r="F25" i="50" s="1"/>
  <c r="F26" i="50" s="1"/>
  <c r="F27" i="50" s="1"/>
  <c r="F28" i="50" s="1"/>
  <c r="F29" i="50" s="1"/>
  <c r="F30" i="50" s="1"/>
  <c r="F31" i="50" s="1"/>
  <c r="F32" i="50" s="1"/>
  <c r="F33" i="50" s="1"/>
  <c r="F34" i="50" s="1"/>
  <c r="F35" i="50" s="1"/>
  <c r="F36" i="50" s="1"/>
  <c r="F37" i="50" s="1"/>
  <c r="F38" i="50" s="1"/>
  <c r="F39" i="50" s="1"/>
  <c r="F40" i="50" s="1"/>
  <c r="F41" i="50" s="1"/>
  <c r="F42" i="50" s="1"/>
  <c r="F43" i="50" s="1"/>
  <c r="F44" i="50" s="1"/>
  <c r="F45" i="50" s="1"/>
  <c r="F46" i="50" s="1"/>
  <c r="F47" i="50" s="1"/>
  <c r="F48" i="50" s="1"/>
  <c r="F49" i="50" s="1"/>
  <c r="C58" i="51" l="1"/>
  <c r="F6" i="52" s="1" a="1"/>
  <c r="F6" i="52" s="1"/>
  <c r="F57" i="51"/>
  <c r="F7" i="52" l="1"/>
  <c r="F8" i="52" s="1"/>
  <c r="F9" i="52" s="1"/>
  <c r="F10" i="52" s="1"/>
  <c r="F11" i="52" s="1"/>
  <c r="F12" i="52" s="1"/>
  <c r="F13" i="52" s="1"/>
  <c r="F14" i="52" s="1"/>
  <c r="F15" i="52" s="1"/>
  <c r="F16" i="52" s="1"/>
  <c r="F17" i="52" s="1"/>
  <c r="F18" i="52" s="1"/>
  <c r="F19" i="52" s="1"/>
  <c r="F20" i="52" s="1"/>
  <c r="F21" i="52" s="1"/>
  <c r="F22" i="52" s="1"/>
  <c r="F23" i="52" s="1"/>
  <c r="F24" i="52" s="1"/>
  <c r="F25" i="52" s="1"/>
  <c r="F26" i="52" s="1"/>
  <c r="F27" i="52" s="1"/>
  <c r="F28" i="52" s="1"/>
  <c r="F29" i="52" s="1"/>
  <c r="F30" i="52" s="1"/>
  <c r="F31" i="52" s="1"/>
  <c r="F32" i="52" s="1"/>
  <c r="F33" i="52" s="1"/>
  <c r="F34" i="52" s="1"/>
  <c r="F35" i="52" s="1"/>
  <c r="F36" i="52" s="1"/>
  <c r="F37" i="52" s="1"/>
  <c r="F38" i="52" s="1"/>
  <c r="F39" i="52" s="1"/>
  <c r="F40" i="52" s="1"/>
  <c r="F41" i="52" s="1"/>
  <c r="F42" i="52"/>
  <c r="C43" i="52"/>
  <c r="F7" i="53" l="1"/>
  <c r="F8" i="53" s="1"/>
  <c r="F9" i="53" s="1"/>
  <c r="F10" i="53" s="1"/>
  <c r="F11" i="53" s="1"/>
  <c r="F12" i="53" s="1"/>
  <c r="F13" i="53" s="1"/>
  <c r="F14" i="53" s="1"/>
  <c r="F15" i="53" s="1"/>
  <c r="F16" i="53" s="1"/>
  <c r="F17" i="53" s="1"/>
  <c r="F18" i="53" s="1"/>
  <c r="F19" i="53" s="1"/>
  <c r="F20" i="53" s="1"/>
  <c r="F21" i="53" s="1"/>
  <c r="F22" i="53" s="1"/>
  <c r="F23" i="53" s="1"/>
  <c r="F24" i="53" s="1"/>
  <c r="F25" i="53" s="1"/>
  <c r="F26" i="53" s="1"/>
  <c r="F27" i="53" s="1"/>
  <c r="F28" i="53" s="1"/>
  <c r="F29" i="53" s="1"/>
  <c r="F30" i="53" s="1"/>
  <c r="F31" i="53" s="1"/>
  <c r="F32" i="53" s="1"/>
  <c r="F33" i="53" s="1"/>
  <c r="F34" i="53" s="1"/>
  <c r="F35" i="53" s="1"/>
  <c r="F36" i="53" s="1"/>
  <c r="F37" i="53" s="1"/>
  <c r="F38" i="53" s="1"/>
  <c r="F39" i="53" s="1"/>
  <c r="F40" i="53" s="1"/>
  <c r="F41" i="53" s="1"/>
  <c r="F42" i="53" s="1"/>
  <c r="F43" i="53" s="1"/>
  <c r="F44" i="53" s="1"/>
  <c r="F45" i="53" s="1"/>
  <c r="F46" i="53" s="1"/>
  <c r="F47" i="53" s="1"/>
  <c r="F48" i="53" s="1"/>
  <c r="F49" i="53" s="1"/>
  <c r="F50" i="53" s="1"/>
  <c r="F51" i="53" s="1"/>
  <c r="F52" i="53" s="1"/>
  <c r="F53" i="53" s="1"/>
  <c r="F54" i="53" s="1"/>
  <c r="F55" i="53" s="1"/>
  <c r="F56" i="53" s="1"/>
  <c r="F57" i="53" s="1"/>
  <c r="F58" i="53" s="1"/>
  <c r="F59" i="53" s="1"/>
  <c r="F60" i="53" s="1"/>
  <c r="F61" i="53" s="1"/>
  <c r="F62" i="53" s="1"/>
  <c r="F63" i="53" s="1"/>
  <c r="F64" i="53" s="1"/>
  <c r="F7" i="54"/>
  <c r="F8" i="54" s="1"/>
  <c r="F9" i="54" s="1"/>
  <c r="F10" i="54" s="1"/>
  <c r="F11" i="54" s="1"/>
  <c r="F12" i="54" s="1"/>
  <c r="F13" i="54" s="1"/>
  <c r="F14" i="54" s="1"/>
  <c r="F15" i="54" s="1"/>
  <c r="F16" i="54" s="1"/>
  <c r="F17" i="54" s="1"/>
  <c r="F18" i="54" s="1"/>
  <c r="F19" i="54" s="1"/>
  <c r="F20" i="54" s="1"/>
  <c r="F21" i="54" s="1"/>
  <c r="F22" i="54" s="1"/>
  <c r="F23" i="54" s="1"/>
  <c r="F24" i="54" s="1"/>
  <c r="F25" i="54" s="1"/>
  <c r="F26" i="54" s="1"/>
  <c r="F27" i="54" s="1"/>
  <c r="F28" i="54" s="1"/>
  <c r="F29" i="54" s="1"/>
  <c r="F30" i="54" s="1"/>
  <c r="F31" i="54" s="1"/>
  <c r="F32" i="54" s="1"/>
  <c r="F33" i="54" s="1"/>
  <c r="F34" i="54" s="1"/>
  <c r="F35" i="54" s="1"/>
  <c r="F36" i="54" s="1"/>
  <c r="F37" i="54" s="1"/>
  <c r="F38" i="54" s="1"/>
  <c r="F39" i="54" s="1"/>
  <c r="F40" i="54" s="1"/>
  <c r="F41" i="54" s="1"/>
  <c r="F42" i="54" s="1"/>
  <c r="F43" i="54" s="1"/>
  <c r="F44" i="54" s="1"/>
  <c r="F45" i="54" s="1"/>
  <c r="F46" i="54" s="1"/>
  <c r="F47" i="54" s="1"/>
  <c r="F48" i="54" s="1"/>
  <c r="F49" i="54" s="1"/>
  <c r="F50" i="54" s="1"/>
  <c r="F51" i="54" s="1"/>
  <c r="F52" i="54" s="1"/>
  <c r="F53" i="54" s="1"/>
  <c r="F54" i="54" s="1"/>
  <c r="F55" i="54" s="1"/>
  <c r="F56" i="54" s="1"/>
  <c r="F57" i="54" s="1"/>
  <c r="F58" i="54" s="1"/>
  <c r="F59" i="54" s="1"/>
  <c r="F60" i="54" s="1"/>
  <c r="F61" i="54" s="1"/>
  <c r="F9" i="55"/>
  <c r="F10" i="55" s="1"/>
  <c r="F11" i="55" s="1"/>
  <c r="F12" i="55" s="1"/>
  <c r="F13" i="55" s="1"/>
  <c r="F14" i="55" s="1"/>
  <c r="F15" i="55" s="1"/>
  <c r="F16" i="55" s="1"/>
  <c r="F17" i="55" s="1"/>
  <c r="F18" i="55" s="1"/>
  <c r="F19" i="55" s="1"/>
  <c r="F20" i="55" s="1"/>
  <c r="F21" i="55" s="1"/>
  <c r="F22" i="55" s="1"/>
  <c r="F23" i="55" s="1"/>
  <c r="F24" i="55" s="1"/>
  <c r="F25" i="55" s="1"/>
  <c r="F26" i="55" s="1"/>
  <c r="F27" i="55" s="1"/>
  <c r="F28" i="55" s="1"/>
  <c r="F29" i="55" s="1"/>
  <c r="F30" i="55" s="1"/>
  <c r="F31" i="55" s="1"/>
  <c r="F32" i="55" s="1"/>
  <c r="F33" i="55" s="1"/>
  <c r="F34" i="55" s="1"/>
  <c r="F35" i="55" s="1"/>
  <c r="F36" i="55" s="1"/>
  <c r="F37" i="55" s="1"/>
  <c r="F38" i="55" s="1"/>
  <c r="F39" i="55" s="1"/>
  <c r="F40" i="55" s="1"/>
  <c r="F41" i="55" s="1"/>
  <c r="F42" i="55" s="1"/>
  <c r="F43" i="55" s="1"/>
  <c r="F44" i="55" s="1"/>
  <c r="F45" i="55" s="1"/>
  <c r="F46" i="55" s="1"/>
  <c r="F47" i="55" s="1"/>
  <c r="F48" i="55" s="1"/>
  <c r="F49" i="55" s="1"/>
  <c r="F50" i="55" s="1"/>
  <c r="F51" i="55" s="1"/>
  <c r="F52" i="55" s="1"/>
  <c r="F9" i="56"/>
  <c r="F10" i="56" s="1"/>
  <c r="F11" i="56" s="1"/>
  <c r="F12" i="56" s="1"/>
  <c r="F13" i="56" s="1"/>
  <c r="F14" i="56" s="1"/>
  <c r="F15" i="56" s="1"/>
  <c r="F16" i="56" s="1"/>
  <c r="F17" i="56" s="1"/>
  <c r="F18" i="56" s="1"/>
  <c r="F19" i="56" s="1"/>
  <c r="F20" i="56" s="1"/>
  <c r="F21" i="56" s="1"/>
  <c r="F22" i="56" s="1"/>
  <c r="F23" i="56" s="1"/>
  <c r="F24" i="56" s="1"/>
  <c r="F25" i="56" s="1"/>
  <c r="F26" i="56" s="1"/>
  <c r="F27" i="56" s="1"/>
  <c r="F28" i="56" s="1"/>
  <c r="F29" i="56" s="1"/>
  <c r="F30" i="56" s="1"/>
  <c r="F31" i="56" s="1"/>
  <c r="F32" i="56" s="1"/>
  <c r="F33" i="56" s="1"/>
  <c r="F34" i="56" s="1"/>
  <c r="F35" i="56" s="1"/>
  <c r="F36" i="56" s="1"/>
  <c r="F7" i="59" l="1"/>
  <c r="F8" i="59" s="1"/>
  <c r="F9" i="59" s="1"/>
  <c r="F10" i="59" s="1"/>
  <c r="F11" i="59" s="1"/>
  <c r="F12" i="59" s="1"/>
  <c r="F13" i="59" s="1"/>
  <c r="F14" i="59" s="1"/>
  <c r="F15" i="59" s="1"/>
  <c r="F16" i="59" s="1"/>
  <c r="F17" i="59" s="1"/>
  <c r="F18" i="59" s="1"/>
  <c r="F19" i="59" s="1"/>
  <c r="F20" i="59" s="1"/>
  <c r="F21" i="59" s="1"/>
  <c r="F22" i="59" s="1"/>
  <c r="F23" i="59" s="1"/>
  <c r="F24" i="59" s="1"/>
  <c r="F25" i="59" s="1"/>
  <c r="F26" i="59" s="1"/>
  <c r="F27" i="59" s="1"/>
  <c r="F28" i="59" s="1"/>
  <c r="F29" i="59" s="1"/>
  <c r="F30" i="59" s="1"/>
  <c r="F31" i="59" s="1"/>
  <c r="F32" i="59" s="1"/>
  <c r="F33" i="59" s="1"/>
  <c r="F34" i="59" s="1"/>
  <c r="F35" i="59" s="1"/>
  <c r="F36" i="59" s="1"/>
  <c r="F37" i="59" s="1"/>
  <c r="F38" i="59" s="1"/>
  <c r="F39" i="59" s="1"/>
  <c r="F40" i="59" s="1"/>
  <c r="F41" i="59" s="1"/>
  <c r="F42" i="59" s="1"/>
  <c r="F43" i="59" s="1"/>
  <c r="F44" i="59" s="1"/>
  <c r="F45" i="59" s="1"/>
  <c r="F46" i="59" s="1"/>
  <c r="F47" i="59" s="1"/>
  <c r="F48" i="59" s="1"/>
  <c r="F49" i="59" s="1"/>
  <c r="F50" i="59" s="1"/>
  <c r="F51" i="59" s="1"/>
  <c r="F52" i="59" s="1"/>
  <c r="F53" i="59" s="1"/>
  <c r="F54" i="59" s="1"/>
  <c r="F55" i="5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<sst xmlns="http://schemas.openxmlformats.org/spreadsheetml/2006/main" count="1042" uniqueCount="209">
  <si>
    <t>NGÀY</t>
  </si>
  <si>
    <t>DIỄN GIẢI</t>
  </si>
  <si>
    <t>THU</t>
  </si>
  <si>
    <t>CHI</t>
  </si>
  <si>
    <t>TỒN</t>
  </si>
  <si>
    <t>CMTX</t>
  </si>
  <si>
    <t>CMKTX</t>
  </si>
  <si>
    <t>Tồng cộng</t>
  </si>
  <si>
    <t>Mua bí đỏ</t>
  </si>
  <si>
    <t>Mua cà rốt</t>
  </si>
  <si>
    <t>Mua hành tây</t>
  </si>
  <si>
    <t>Mua ớt</t>
  </si>
  <si>
    <t>Mua thịt heo</t>
  </si>
  <si>
    <t>Mua hành lá</t>
  </si>
  <si>
    <t>Mua hạt nêm</t>
  </si>
  <si>
    <t>Mua dầu ăn</t>
  </si>
  <si>
    <t>Mua nước mắm</t>
  </si>
  <si>
    <t>Mua 3kg thịt heo</t>
  </si>
  <si>
    <t>Mua hành củ</t>
  </si>
  <si>
    <t>Mua muối</t>
  </si>
  <si>
    <t>Đồng nghiệp USG CMTX T10</t>
  </si>
  <si>
    <t>Đồng nghiệp USG CMTX T11</t>
  </si>
  <si>
    <t>Đồng nghiệp USG CMTX T4</t>
  </si>
  <si>
    <t>Mua củ hành</t>
  </si>
  <si>
    <t>Mua đậu cove</t>
  </si>
  <si>
    <t>Mua mồng tơi</t>
  </si>
  <si>
    <t>Mua mì chính</t>
  </si>
  <si>
    <t>Mua Thịt heo</t>
  </si>
  <si>
    <t>Mua đậu khuôn</t>
  </si>
  <si>
    <t>Mua tiêu</t>
  </si>
  <si>
    <t>Mua khoai tây</t>
  </si>
  <si>
    <t>Tiền nước 4 tuần</t>
  </si>
  <si>
    <t>BÁO CÁO QUỸ NỒI CHÁO HUẾ - A LƯỚI THÁNG 7/2023</t>
  </si>
  <si>
    <t>Tồn đầu tháng 07/2023</t>
  </si>
  <si>
    <t>Tồn cuối tháng 07/2023</t>
  </si>
  <si>
    <t>Mua hành</t>
  </si>
  <si>
    <t>Mua bao tay</t>
  </si>
  <si>
    <t>Mua khuôn đậu</t>
  </si>
  <si>
    <t>Nước uống 5 tuần</t>
  </si>
  <si>
    <t>Đồng nghiệp USG CMTX T7</t>
  </si>
  <si>
    <t>Anh(chị) AY CMTX T7</t>
  </si>
  <si>
    <t>Cô Hồng CMTX T7,8,9/2023</t>
  </si>
  <si>
    <t xml:space="preserve">Anh Vinh và ban Thu Nhi CMTX T7 </t>
  </si>
  <si>
    <t>MTQ có số GD 467827.310723.100731 ủng hộ KTX</t>
  </si>
  <si>
    <t>Chị Do Thi Thu Hue ủng hộ KTX</t>
  </si>
  <si>
    <t>BÁO CÁO QUỸ NỒI CHÁO HUẾ - A LƯỚI THÁNG 8/2023</t>
  </si>
  <si>
    <t>Tồn đầu tháng 08/2023</t>
  </si>
  <si>
    <t xml:space="preserve">Mua hành củ </t>
  </si>
  <si>
    <t>Mua đậu ve</t>
  </si>
  <si>
    <t>Mua khoai + cà rốt</t>
  </si>
  <si>
    <t>Mua bình gas</t>
  </si>
  <si>
    <t>Đồng nghiệp USG CMTX T8</t>
  </si>
  <si>
    <t>Anh TLC ủng hộ KTX</t>
  </si>
  <si>
    <t>Bạn Thu Nhi và bạn CMTX T8</t>
  </si>
  <si>
    <t>BÁO CÁO QUỸ NỒI CHÁO HUẾ - A LƯỚI THÁNG 9/2023</t>
  </si>
  <si>
    <t>BÁO CÁO QUỸ NỒI CHÁO HUẾ - A LƯỚI THÁNG 10/2023</t>
  </si>
  <si>
    <t>Tồn đầu tháng 10/2023</t>
  </si>
  <si>
    <t>Tồn cuối tháng 10/2023</t>
  </si>
  <si>
    <t>Tồn đầu tháng 09/2023</t>
  </si>
  <si>
    <t>Tồn cuối tháng 09/2023</t>
  </si>
  <si>
    <t>Mua bột nêm</t>
  </si>
  <si>
    <t>Mua 2 kg khoai tây</t>
  </si>
  <si>
    <t>Mau hành củ</t>
  </si>
  <si>
    <t>Mua đậu khuốn</t>
  </si>
  <si>
    <t>Mua 4kg thịt heo</t>
  </si>
  <si>
    <t>Mua khoai tây + cà rốt</t>
  </si>
  <si>
    <t>Mua Hành lá</t>
  </si>
  <si>
    <t>Đồng nghiệp USG CMTX T9</t>
  </si>
  <si>
    <t>Anh (chị) AY CMTX T9</t>
  </si>
  <si>
    <t>E Simun CMTX 6 tuần</t>
  </si>
  <si>
    <t>Tồn đầu tháng 11/2023</t>
  </si>
  <si>
    <t>Mua mồng tời</t>
  </si>
  <si>
    <t>Mua dầu</t>
  </si>
  <si>
    <t>Mua mước mắm</t>
  </si>
  <si>
    <t>Mua mì</t>
  </si>
  <si>
    <t>Mua khẩu trang</t>
  </si>
  <si>
    <t>Mua Khoai tây + cà rốt</t>
  </si>
  <si>
    <t>Mua hạt nâm</t>
  </si>
  <si>
    <t>Mua 4kg Thịt heo</t>
  </si>
  <si>
    <t>Mua 3kg Thịt heo</t>
  </si>
  <si>
    <t>Anh (chị) AY CMTX T10</t>
  </si>
  <si>
    <t>Cô Hồng CMTX T10,11,12/23</t>
  </si>
  <si>
    <t>Chị Hồng ủng hộ KTX</t>
  </si>
  <si>
    <t>Dì Lành ủng hộ KTX</t>
  </si>
  <si>
    <t>Cô Loan ủng hộ KTX</t>
  </si>
  <si>
    <t>Tiền nước</t>
  </si>
  <si>
    <t>Tiền xe</t>
  </si>
  <si>
    <t>BÁO CÁO QUỸ NỒI CHÁO HUẾ - A LƯỚI THÁNG 11/2023</t>
  </si>
  <si>
    <t>Tồn cuối tháng 11/2023</t>
  </si>
  <si>
    <t>Mua khoai tây + cà rót</t>
  </si>
  <si>
    <t>Mua dầu 5l</t>
  </si>
  <si>
    <t> Anh ThaiDzuy ủng hộ KTX</t>
  </si>
  <si>
    <t>Chị Dinh Thi Hong Lam ủng hộ KTX</t>
  </si>
  <si>
    <t>A/C Nguyen Hoang Thanh ủng hộ KTX</t>
  </si>
  <si>
    <t>A/C Tran Phu Ha ủng hộ KTX</t>
  </si>
  <si>
    <t>Chị Thino ủng hộ KTX</t>
  </si>
  <si>
    <t>BÁO CÁO QUỸ NỒI CHÁO HUẾ - A LƯỚI THÁNG 12/2023</t>
  </si>
  <si>
    <t>Tồn đầu tháng 12/2023</t>
  </si>
  <si>
    <t>Tồn cuối tháng 12/2023</t>
  </si>
  <si>
    <t>Anh(chị) AY CMTX T11</t>
  </si>
  <si>
    <t>Chị Thu Nhi và ban  ủng hộ KTX</t>
  </si>
  <si>
    <t>MTQ quán cơm Saigon ủng hộ KTX</t>
  </si>
  <si>
    <t>Anh(chị) AY CMTX T12</t>
  </si>
  <si>
    <t>Đồng nghiệp USG CMTX T12</t>
  </si>
  <si>
    <t>Chị Tu Anh BVTW Huế  ủng hộ KTX</t>
  </si>
  <si>
    <t>Mua bót giặt</t>
  </si>
  <si>
    <t>Mua khoai tay + cà rốt</t>
  </si>
  <si>
    <t>Mua nấm</t>
  </si>
  <si>
    <t>Mua khẩu tang</t>
  </si>
  <si>
    <t>Mua khuôn đậu + cà rốt</t>
  </si>
  <si>
    <t>Mua thìa</t>
  </si>
  <si>
    <t>BÁO CÁO QUỸ NỒI CHÁO HUẾ - A LƯỚI THÁNG 01/2024</t>
  </si>
  <si>
    <t>Tồn đầu tháng 01/2024</t>
  </si>
  <si>
    <t>Tồn cuối tháng 01/2024</t>
  </si>
  <si>
    <t>Mua khoai tây+cà rót</t>
  </si>
  <si>
    <t>Mua trùm tóc</t>
  </si>
  <si>
    <t>Mua gạo</t>
  </si>
  <si>
    <t>Mua khoai tây+cà rốt</t>
  </si>
  <si>
    <t>Mua điều</t>
  </si>
  <si>
    <t>Mua khoai tây+ cà rốt</t>
  </si>
  <si>
    <t>Đồng nghiệp USG CMTX T01/24</t>
  </si>
  <si>
    <t>Cô Hồng CMTX T01,02,3/2024</t>
  </si>
  <si>
    <t>Hanh Duong &amp; Giang Dao US ủng hộ KTX</t>
  </si>
  <si>
    <t>BÁO CÁO QUỸ NỒI CHÁO HUẾ - A LƯỚI THÁNG 02,3/2024</t>
  </si>
  <si>
    <t>Tồn đầu tháng 02/2024</t>
  </si>
  <si>
    <t>Tồn cuối tháng 03/2024</t>
  </si>
  <si>
    <t>Mua thịt</t>
  </si>
  <si>
    <t>Mua khoai tây cà rốt</t>
  </si>
  <si>
    <t xml:space="preserve">Mua tiêu </t>
  </si>
  <si>
    <t>Mua bì nilon</t>
  </si>
  <si>
    <t>Mua mồng tới</t>
  </si>
  <si>
    <t>Mua tiền gas</t>
  </si>
  <si>
    <t>Đồng nghiệp USG CMTX T02/24</t>
  </si>
  <si>
    <t xml:space="preserve"> Chị Thu Nhi CMTX T02</t>
  </si>
  <si>
    <t>Chị Nguyen Thi Lanh ủng hộ KTX</t>
  </si>
  <si>
    <t>Đồng nghiệp USG CMTX T3/24</t>
  </si>
  <si>
    <t>BÁO CÁO QUỸ NỒI CHÁO HUẾ - A LƯỚI THÁNG 04/2024</t>
  </si>
  <si>
    <t>Tồn đầu tháng 04/2024</t>
  </si>
  <si>
    <t>Tồn cuối tháng 04/2024</t>
  </si>
  <si>
    <t>Chị Thu Nhi ủng hộ KTX</t>
  </si>
  <si>
    <t>Cô Hồng CMTX T4,5,6/24</t>
  </si>
  <si>
    <t xml:space="preserve">Mua ớt </t>
  </si>
  <si>
    <t>Mua thị heo</t>
  </si>
  <si>
    <t>Mua ành tây</t>
  </si>
  <si>
    <t>MTQ có số GD 43981.191715 ủng hộ KTX</t>
  </si>
  <si>
    <t>BÁO CÁO QUỸ NỒI CHÁO HUẾ - A LƯỚI THÁNG 05/2024</t>
  </si>
  <si>
    <t>Tồn đầu tháng 05/2024</t>
  </si>
  <si>
    <t>Tồn cuối tháng 05/2024</t>
  </si>
  <si>
    <t>Đồng nghiệp USG CMTX T5</t>
  </si>
  <si>
    <t>Chị Phan Thi Xuan ủng hộ KTX</t>
  </si>
  <si>
    <t>Em Ngoc Mei va nha hao tam ủng hộ KTX</t>
  </si>
  <si>
    <t>Mua knor</t>
  </si>
  <si>
    <t>Mua rửa chén</t>
  </si>
  <si>
    <t>Mua bì đen</t>
  </si>
  <si>
    <t>Mua knor to</t>
  </si>
  <si>
    <t>tiền nước</t>
  </si>
  <si>
    <t xml:space="preserve">Mua đậu ve </t>
  </si>
  <si>
    <t>BÁO CÁO QUỸ NỒI CHÁO HUẾ - A LƯỚI THÁNG 06/2024</t>
  </si>
  <si>
    <t>Tồn đầu tháng 06/2024</t>
  </si>
  <si>
    <t>Tồn cuối tháng 06/2024</t>
  </si>
  <si>
    <t>Đồng nghiệp USG CMTX T6</t>
  </si>
  <si>
    <t>Chị Pham Diem Ni ủng hộ KTX</t>
  </si>
  <si>
    <t>TTAN TriThucVang  ủng hộ KTX</t>
  </si>
  <si>
    <t>A/c AY ủng hộ KTX</t>
  </si>
  <si>
    <t>MTQ có số GD 50419.074732 ủng hộ KTX</t>
  </si>
  <si>
    <t>A/c Nguyen Thuy Long ủng hộ KTX</t>
  </si>
  <si>
    <t>Chị Khanh Hoa ủng hộ KTX</t>
  </si>
  <si>
    <t xml:space="preserve">Mua thịt heo </t>
  </si>
  <si>
    <t>Mua dậu ve</t>
  </si>
  <si>
    <t>Mua dầu to</t>
  </si>
  <si>
    <t>Mua thùng đựng cháo và 2 khăn</t>
  </si>
  <si>
    <t xml:space="preserve">Mua nước  </t>
  </si>
  <si>
    <t>BÁO CÁO QUỸ NỒI CHÁO HUẾ - A LƯỚI THÁNG 07/2024</t>
  </si>
  <si>
    <t>Tồn đầu tháng 07/2024</t>
  </si>
  <si>
    <t>Tồn cuối tháng 07/2024</t>
  </si>
  <si>
    <t>Ban Thu Nhi và nguoi than ủng hộ KTX</t>
  </si>
  <si>
    <t>Chị Thu Hien ủng hộ KTX</t>
  </si>
  <si>
    <t>Chị Nguyen Thi To Uyen ủng hộ KTX</t>
  </si>
  <si>
    <t>Chị Van Thi Nhu Ly ủng hộ KTX</t>
  </si>
  <si>
    <t xml:space="preserve"> Cô Hồng CMTX T7,8,9/24</t>
  </si>
  <si>
    <t>BÁO CÁO QUỸ NỒI CHÁO HUẾ - A LƯỚI THÁNG 08/2024</t>
  </si>
  <si>
    <t>Tồn đầu tháng 08/2024</t>
  </si>
  <si>
    <t>Tồn cuối tháng 08/2024</t>
  </si>
  <si>
    <t>Anh Dang Hiep Hoang ủng hộ KTX</t>
  </si>
  <si>
    <t>Nha hao tam ủng hộ KTX</t>
  </si>
  <si>
    <t>Mua khuôn dậu</t>
  </si>
  <si>
    <t xml:space="preserve">Mua nước </t>
  </si>
  <si>
    <t>BÁO CÁO QUỸ NỒI CHÁO HUẾ - A LƯỚI THÁNG 09/2024</t>
  </si>
  <si>
    <t>Tồn đầu tháng 09/2024</t>
  </si>
  <si>
    <t>Tồn cuối tháng 09/2024</t>
  </si>
  <si>
    <t>Chị Ngoc Thanh  ủng hộ KTX</t>
  </si>
  <si>
    <t>Anh Truong Van Tuan ủng hộ KTX</t>
  </si>
  <si>
    <t>Mua  mồng tơi</t>
  </si>
  <si>
    <t>Mua gas</t>
  </si>
  <si>
    <t>Thu Nhi ủng hộ KTX</t>
  </si>
  <si>
    <t>BÁO CÁO QUỸ NỒI CHÁO HUẾ - A LƯỚI THÁNG 10/2024</t>
  </si>
  <si>
    <t>Tồn đầu tháng 10/2024</t>
  </si>
  <si>
    <t>MTQ có số GD 548001.58023.235635  ủng hộ KTX</t>
  </si>
  <si>
    <t>BÁO CÁO QUỸ NỒI CHÁO HUẾ - A LƯỚI THÁNG 11/2024</t>
  </si>
  <si>
    <t>Tồn đầu tháng 11/2024</t>
  </si>
  <si>
    <t>BÁO CÁO QUỸ NỒI CHÁO HUẾ - A LƯỚI THÁNG 12/2024</t>
  </si>
  <si>
    <t>Tồn đầu tháng 12/2024</t>
  </si>
  <si>
    <t>Tồn cuối tháng 12/2024</t>
  </si>
  <si>
    <t>Tồn cuối tháng 11/2024</t>
  </si>
  <si>
    <t>Tồn cuối tháng 10/2024</t>
  </si>
  <si>
    <t>Chị  Thu Nhi ủng hộ KTX</t>
  </si>
  <si>
    <t>Mua nước</t>
  </si>
  <si>
    <t xml:space="preserve">Mua bí </t>
  </si>
  <si>
    <t>Mua thùng đựng cháo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</si>
</sst>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dd\-mm\-yy"/>
    <numFmt numFmtId="165" formatCode="_(* #,##0_);_(* \(#,##0\);_(* &quot;-&quot;??_);_(@_)"/>
  </numFmts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0" fillId="0" borderId="0" applyFont="0" applyFill="0" applyBorder="0" applyAlignment="0" applyProtection="0"/>
    <xf numFmtId="0" fontId="12" fillId="0" borderId="0"/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vertical="center"/>
    </xf>
    <xf numFmtId="0" fontId="4" fillId="0" borderId="0" xfId="1" applyFont="1"/>
    <xf numFmtId="0" fontId="5" fillId="2" borderId="1" xfId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horizontal="center" vertical="center"/>
    </xf>
    <xf numFmtId="3" fontId="6" fillId="0" borderId="1" xfId="1" applyNumberFormat="1" applyFont="1" applyBorder="1" applyAlignment="1">
      <alignment vertical="center"/>
    </xf>
    <xf numFmtId="3" fontId="7" fillId="0" borderId="1" xfId="1" applyNumberFormat="1" applyFont="1" applyBorder="1"/>
    <xf numFmtId="0" fontId="8" fillId="0" borderId="1" xfId="1" applyFont="1" applyBorder="1"/>
    <xf numFmtId="3" fontId="5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11" fillId="0" borderId="1" xfId="0" applyFont="1" applyBorder="1"/>
    <xf numFmtId="3" fontId="6" fillId="0" borderId="1" xfId="1" applyNumberFormat="1" applyFont="1" applyBorder="1" applyAlignment="1">
      <alignment horizontal="right" vertical="center"/>
    </xf>
    <xf numFmtId="0" fontId="0" fillId="0" borderId="1" xfId="0" applyBorder="1"/>
    <xf numFmtId="3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/>
    </xf>
    <xf numFmtId="165" fontId="0" fillId="0" borderId="1" xfId="2" applyNumberFormat="1" applyFont="1" applyBorder="1" applyAlignment="1">
      <alignment horizontal="center" vertical="center"/>
    </xf>
    <xf numFmtId="165" fontId="1" fillId="0" borderId="0" xfId="1" applyNumberFormat="1"/>
    <xf numFmtId="164" fontId="6" fillId="0" borderId="2" xfId="1" applyNumberFormat="1" applyFont="1" applyBorder="1" applyAlignment="1">
      <alignment horizontal="center" vertical="center"/>
    </xf>
    <xf numFmtId="0" fontId="0" fillId="0" borderId="3" xfId="0" applyBorder="1"/>
    <xf numFmtId="0" fontId="5" fillId="2" borderId="1" xfId="1" applyFont="1" applyFill="1" applyBorder="1" applyAlignment="1">
      <alignment horizontal="left" vertical="center"/>
    </xf>
    <xf numFmtId="3" fontId="5" fillId="2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</cellXfs>
  <cellStyles count="4">
    <cellStyle name="Comma" xfId="2" builtinId="3"/>
    <cellStyle name="Normal" xfId="0" builtinId="0"/>
    <cellStyle name="Normal 2" xfId="1" xr:uid="{00000000-0005-0000-0000-000001000000}"/>
    <cellStyle name="Normal 3" xfId="3" xr:uid="{4B0B0A2E-77C0-4609-A977-4C656AB4BE4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80"/>
  <sheetViews>
    <sheetView topLeftCell="A34" workbookViewId="0">
      <selection activeCell="C4" sqref="A4:XFD4"/>
    </sheetView>
  </sheetViews>
  <sheetFormatPr defaultColWidth="9.140625" defaultRowHeight="15" x14ac:dyDescent="0.25"/>
  <cols>
    <col min="1" max="1" width="13.5703125" style="1" customWidth="1"/>
    <col min="2" max="2" width="53.57031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3" t="s">
        <v>32</v>
      </c>
      <c r="B2" s="23"/>
      <c r="C2" s="23"/>
      <c r="D2" s="23"/>
      <c r="E2" s="23"/>
      <c r="F2" s="23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7" customFormat="1" ht="14.45" customHeight="1" x14ac:dyDescent="0.25">
      <c r="A5" s="24"/>
      <c r="B5" s="24"/>
      <c r="C5" s="10" t="s">
        <v>5</v>
      </c>
      <c r="D5" s="10" t="s">
        <v>6</v>
      </c>
      <c r="E5" s="25"/>
      <c r="F5" s="25"/>
      <c r="G5" s="11"/>
    </row>
    <row r="6" spans="1:7" ht="14.45" customHeight="1" x14ac:dyDescent="0.25">
      <c r="A6" s="4" t="s">
        <v>33</v>
      </c>
      <c r="B6" s="4"/>
      <c r="C6" s="5"/>
      <c r="D6" s="5"/>
      <c r="E6" s="5"/>
      <c r="F6" s="5">
        <v>5998000</v>
      </c>
      <c r="G6" s="11"/>
    </row>
    <row r="7" spans="1:7" ht="14.45" customHeight="1" x14ac:dyDescent="0.25">
      <c r="A7" s="6">
        <v>45109</v>
      </c>
      <c r="B7" s="9" t="s">
        <v>12</v>
      </c>
      <c r="C7" s="7"/>
      <c r="D7" s="7"/>
      <c r="E7" s="7">
        <v>300000</v>
      </c>
      <c r="F7" s="8">
        <f t="shared" ref="F7:F38" si="0">F6+C7+D7-E7</f>
        <v>5698000</v>
      </c>
      <c r="G7" s="11"/>
    </row>
    <row r="8" spans="1:7" ht="14.45" customHeight="1" x14ac:dyDescent="0.25">
      <c r="A8" s="6">
        <v>45109</v>
      </c>
      <c r="B8" s="9" t="s">
        <v>30</v>
      </c>
      <c r="C8" s="7"/>
      <c r="D8" s="7"/>
      <c r="E8" s="7">
        <v>37000</v>
      </c>
      <c r="F8" s="8">
        <f t="shared" si="0"/>
        <v>5661000</v>
      </c>
      <c r="G8" s="11"/>
    </row>
    <row r="9" spans="1:7" ht="14.45" customHeight="1" x14ac:dyDescent="0.25">
      <c r="A9" s="6">
        <v>45109</v>
      </c>
      <c r="B9" s="9" t="s">
        <v>9</v>
      </c>
      <c r="C9" s="7"/>
      <c r="D9" s="7"/>
      <c r="E9" s="7">
        <v>46000</v>
      </c>
      <c r="F9" s="8">
        <f t="shared" si="0"/>
        <v>5615000</v>
      </c>
      <c r="G9" s="11"/>
    </row>
    <row r="10" spans="1:7" ht="14.45" customHeight="1" x14ac:dyDescent="0.25">
      <c r="A10" s="6">
        <v>45109</v>
      </c>
      <c r="B10" s="9" t="s">
        <v>8</v>
      </c>
      <c r="C10" s="7"/>
      <c r="D10" s="7"/>
      <c r="E10" s="7">
        <v>45000</v>
      </c>
      <c r="F10" s="8">
        <f t="shared" si="0"/>
        <v>5570000</v>
      </c>
      <c r="G10" s="11"/>
    </row>
    <row r="11" spans="1:7" ht="14.45" customHeight="1" x14ac:dyDescent="0.25">
      <c r="A11" s="6">
        <v>45109</v>
      </c>
      <c r="B11" s="9" t="s">
        <v>23</v>
      </c>
      <c r="C11" s="7"/>
      <c r="D11" s="7"/>
      <c r="E11" s="7">
        <v>10000</v>
      </c>
      <c r="F11" s="8">
        <f t="shared" si="0"/>
        <v>5560000</v>
      </c>
      <c r="G11" s="11"/>
    </row>
    <row r="12" spans="1:7" ht="14.45" customHeight="1" x14ac:dyDescent="0.25">
      <c r="A12" s="6">
        <v>45109</v>
      </c>
      <c r="B12" s="9" t="s">
        <v>24</v>
      </c>
      <c r="C12" s="7"/>
      <c r="D12" s="7"/>
      <c r="E12" s="7">
        <v>30000</v>
      </c>
      <c r="F12" s="8">
        <f t="shared" si="0"/>
        <v>5530000</v>
      </c>
      <c r="G12" s="11"/>
    </row>
    <row r="13" spans="1:7" ht="14.45" customHeight="1" x14ac:dyDescent="0.25">
      <c r="A13" s="6">
        <v>45109</v>
      </c>
      <c r="B13" s="9" t="s">
        <v>10</v>
      </c>
      <c r="C13" s="7"/>
      <c r="D13" s="7"/>
      <c r="E13" s="7">
        <v>13000</v>
      </c>
      <c r="F13" s="8">
        <f t="shared" si="0"/>
        <v>5517000</v>
      </c>
      <c r="G13" s="11"/>
    </row>
    <row r="14" spans="1:7" ht="14.45" customHeight="1" x14ac:dyDescent="0.25">
      <c r="A14" s="6">
        <v>45109</v>
      </c>
      <c r="B14" s="9" t="s">
        <v>11</v>
      </c>
      <c r="C14" s="7"/>
      <c r="D14" s="7"/>
      <c r="E14" s="7">
        <v>6000</v>
      </c>
      <c r="F14" s="8">
        <f t="shared" si="0"/>
        <v>5511000</v>
      </c>
      <c r="G14" s="11"/>
    </row>
    <row r="15" spans="1:7" ht="14.45" customHeight="1" x14ac:dyDescent="0.25">
      <c r="A15" s="6">
        <v>45109</v>
      </c>
      <c r="B15" s="9" t="s">
        <v>35</v>
      </c>
      <c r="C15" s="7"/>
      <c r="D15" s="7"/>
      <c r="E15" s="7">
        <v>12000</v>
      </c>
      <c r="F15" s="8">
        <f t="shared" si="0"/>
        <v>5499000</v>
      </c>
      <c r="G15" s="11"/>
    </row>
    <row r="16" spans="1:7" ht="14.45" customHeight="1" x14ac:dyDescent="0.25">
      <c r="A16" s="6">
        <v>45109</v>
      </c>
      <c r="B16" s="9" t="s">
        <v>25</v>
      </c>
      <c r="C16" s="7"/>
      <c r="D16" s="7"/>
      <c r="E16" s="7">
        <v>20000</v>
      </c>
      <c r="F16" s="8">
        <f t="shared" si="0"/>
        <v>5479000</v>
      </c>
      <c r="G16" s="11"/>
    </row>
    <row r="17" spans="1:7" ht="14.45" customHeight="1" x14ac:dyDescent="0.25">
      <c r="A17" s="6">
        <v>45109</v>
      </c>
      <c r="B17" s="9" t="s">
        <v>28</v>
      </c>
      <c r="C17" s="7"/>
      <c r="D17" s="7"/>
      <c r="E17" s="7">
        <v>10000</v>
      </c>
      <c r="F17" s="8">
        <f t="shared" si="0"/>
        <v>5469000</v>
      </c>
      <c r="G17" s="11"/>
    </row>
    <row r="18" spans="1:7" ht="14.45" customHeight="1" x14ac:dyDescent="0.25">
      <c r="A18" s="6">
        <v>45112</v>
      </c>
      <c r="B18" s="9" t="s">
        <v>39</v>
      </c>
      <c r="C18" s="7">
        <v>1500000</v>
      </c>
      <c r="D18" s="7"/>
      <c r="E18" s="7"/>
      <c r="F18" s="8">
        <f t="shared" si="0"/>
        <v>6969000</v>
      </c>
      <c r="G18" s="11"/>
    </row>
    <row r="19" spans="1:7" ht="14.45" customHeight="1" x14ac:dyDescent="0.25">
      <c r="A19" s="6">
        <v>45116</v>
      </c>
      <c r="B19" s="9" t="s">
        <v>12</v>
      </c>
      <c r="C19" s="7"/>
      <c r="D19" s="7"/>
      <c r="E19" s="7">
        <v>200000</v>
      </c>
      <c r="F19" s="8">
        <f t="shared" si="0"/>
        <v>6769000</v>
      </c>
      <c r="G19" s="11"/>
    </row>
    <row r="20" spans="1:7" ht="14.45" customHeight="1" x14ac:dyDescent="0.25">
      <c r="A20" s="6">
        <v>45116</v>
      </c>
      <c r="B20" s="9" t="s">
        <v>29</v>
      </c>
      <c r="C20" s="7"/>
      <c r="D20" s="7"/>
      <c r="E20" s="7">
        <v>5000</v>
      </c>
      <c r="F20" s="8">
        <f t="shared" si="0"/>
        <v>6764000</v>
      </c>
      <c r="G20" s="11"/>
    </row>
    <row r="21" spans="1:7" ht="14.45" customHeight="1" x14ac:dyDescent="0.25">
      <c r="A21" s="6">
        <v>45116</v>
      </c>
      <c r="B21" s="9" t="s">
        <v>16</v>
      </c>
      <c r="C21" s="7"/>
      <c r="D21" s="7"/>
      <c r="E21" s="7">
        <v>18000</v>
      </c>
      <c r="F21" s="8">
        <f t="shared" si="0"/>
        <v>6746000</v>
      </c>
      <c r="G21" s="11"/>
    </row>
    <row r="22" spans="1:7" ht="14.45" customHeight="1" x14ac:dyDescent="0.25">
      <c r="A22" s="6">
        <v>45116</v>
      </c>
      <c r="B22" s="9" t="s">
        <v>13</v>
      </c>
      <c r="C22" s="7"/>
      <c r="D22" s="7"/>
      <c r="E22" s="7">
        <v>10000</v>
      </c>
      <c r="F22" s="8">
        <f t="shared" si="0"/>
        <v>6736000</v>
      </c>
      <c r="G22" s="11"/>
    </row>
    <row r="23" spans="1:7" ht="14.45" customHeight="1" x14ac:dyDescent="0.25">
      <c r="A23" s="6">
        <v>45116</v>
      </c>
      <c r="B23" s="9" t="s">
        <v>10</v>
      </c>
      <c r="C23" s="7"/>
      <c r="D23" s="7"/>
      <c r="E23" s="7">
        <v>10000</v>
      </c>
      <c r="F23" s="8">
        <f t="shared" si="0"/>
        <v>6726000</v>
      </c>
      <c r="G23" s="11"/>
    </row>
    <row r="24" spans="1:7" ht="14.45" customHeight="1" x14ac:dyDescent="0.25">
      <c r="A24" s="6">
        <v>45116</v>
      </c>
      <c r="B24" s="9" t="s">
        <v>23</v>
      </c>
      <c r="C24" s="7"/>
      <c r="D24" s="7"/>
      <c r="E24" s="7">
        <v>5000</v>
      </c>
      <c r="F24" s="8">
        <f t="shared" si="0"/>
        <v>6721000</v>
      </c>
      <c r="G24" s="11"/>
    </row>
    <row r="25" spans="1:7" ht="14.45" customHeight="1" x14ac:dyDescent="0.25">
      <c r="A25" s="6">
        <v>45116</v>
      </c>
      <c r="B25" s="9" t="s">
        <v>24</v>
      </c>
      <c r="C25" s="7"/>
      <c r="D25" s="7"/>
      <c r="E25" s="7">
        <v>20000</v>
      </c>
      <c r="F25" s="8">
        <f t="shared" si="0"/>
        <v>6701000</v>
      </c>
      <c r="G25" s="11"/>
    </row>
    <row r="26" spans="1:7" ht="14.45" customHeight="1" x14ac:dyDescent="0.25">
      <c r="A26" s="6">
        <v>45116</v>
      </c>
      <c r="B26" s="9" t="s">
        <v>30</v>
      </c>
      <c r="C26" s="7"/>
      <c r="D26" s="7"/>
      <c r="E26" s="7">
        <v>25000</v>
      </c>
      <c r="F26" s="8">
        <f t="shared" si="0"/>
        <v>6676000</v>
      </c>
      <c r="G26" s="11"/>
    </row>
    <row r="27" spans="1:7" ht="14.45" customHeight="1" x14ac:dyDescent="0.25">
      <c r="A27" s="6">
        <v>45116</v>
      </c>
      <c r="B27" s="9" t="s">
        <v>9</v>
      </c>
      <c r="C27" s="7"/>
      <c r="D27" s="7"/>
      <c r="E27" s="7">
        <v>30000</v>
      </c>
      <c r="F27" s="8">
        <f t="shared" si="0"/>
        <v>6646000</v>
      </c>
      <c r="G27" s="11"/>
    </row>
    <row r="28" spans="1:7" ht="14.45" customHeight="1" x14ac:dyDescent="0.25">
      <c r="A28" s="6">
        <v>45116</v>
      </c>
      <c r="B28" s="9" t="s">
        <v>8</v>
      </c>
      <c r="C28" s="7"/>
      <c r="D28" s="7"/>
      <c r="E28" s="7">
        <v>30000</v>
      </c>
      <c r="F28" s="8">
        <f t="shared" si="0"/>
        <v>6616000</v>
      </c>
      <c r="G28" s="11"/>
    </row>
    <row r="29" spans="1:7" ht="14.45" customHeight="1" x14ac:dyDescent="0.25">
      <c r="A29" s="6">
        <v>45116</v>
      </c>
      <c r="B29" s="9" t="s">
        <v>11</v>
      </c>
      <c r="C29" s="7"/>
      <c r="D29" s="7"/>
      <c r="E29" s="7">
        <v>5000</v>
      </c>
      <c r="F29" s="8">
        <f t="shared" si="0"/>
        <v>6611000</v>
      </c>
      <c r="G29" s="11"/>
    </row>
    <row r="30" spans="1:7" ht="14.45" customHeight="1" x14ac:dyDescent="0.25">
      <c r="A30" s="6">
        <v>45116</v>
      </c>
      <c r="B30" s="9" t="s">
        <v>28</v>
      </c>
      <c r="C30" s="7"/>
      <c r="D30" s="7"/>
      <c r="E30" s="7">
        <v>10000</v>
      </c>
      <c r="F30" s="8">
        <f t="shared" si="0"/>
        <v>6601000</v>
      </c>
      <c r="G30" s="11"/>
    </row>
    <row r="31" spans="1:7" ht="14.45" customHeight="1" x14ac:dyDescent="0.25">
      <c r="A31" s="6">
        <v>45116</v>
      </c>
      <c r="B31" s="9" t="s">
        <v>25</v>
      </c>
      <c r="C31" s="7"/>
      <c r="D31" s="7"/>
      <c r="E31" s="7">
        <v>10000</v>
      </c>
      <c r="F31" s="8">
        <f t="shared" si="0"/>
        <v>6591000</v>
      </c>
      <c r="G31" s="11"/>
    </row>
    <row r="32" spans="1:7" ht="14.45" customHeight="1" x14ac:dyDescent="0.25">
      <c r="A32" s="6">
        <v>45116</v>
      </c>
      <c r="B32" s="9" t="s">
        <v>40</v>
      </c>
      <c r="C32" s="7">
        <v>400000</v>
      </c>
      <c r="D32" s="7"/>
      <c r="E32" s="7"/>
      <c r="F32" s="8">
        <f t="shared" si="0"/>
        <v>6991000</v>
      </c>
      <c r="G32" s="11"/>
    </row>
    <row r="33" spans="1:7" ht="14.45" customHeight="1" x14ac:dyDescent="0.25">
      <c r="A33" s="6">
        <v>45121</v>
      </c>
      <c r="B33" s="9" t="s">
        <v>41</v>
      </c>
      <c r="C33" s="7">
        <v>600000</v>
      </c>
      <c r="D33" s="7"/>
      <c r="E33" s="7"/>
      <c r="F33" s="8">
        <f t="shared" si="0"/>
        <v>7591000</v>
      </c>
      <c r="G33" s="11"/>
    </row>
    <row r="34" spans="1:7" ht="14.45" customHeight="1" x14ac:dyDescent="0.25">
      <c r="A34" s="6">
        <v>45123</v>
      </c>
      <c r="B34" s="9" t="s">
        <v>12</v>
      </c>
      <c r="C34" s="7"/>
      <c r="D34" s="7"/>
      <c r="E34" s="7">
        <v>300000</v>
      </c>
      <c r="F34" s="8">
        <f t="shared" si="0"/>
        <v>7291000</v>
      </c>
      <c r="G34" s="11"/>
    </row>
    <row r="35" spans="1:7" ht="14.45" customHeight="1" x14ac:dyDescent="0.25">
      <c r="A35" s="6">
        <v>45123</v>
      </c>
      <c r="B35" s="9" t="s">
        <v>30</v>
      </c>
      <c r="C35" s="7"/>
      <c r="D35" s="7"/>
      <c r="E35" s="7">
        <v>37000</v>
      </c>
      <c r="F35" s="8">
        <f t="shared" si="0"/>
        <v>7254000</v>
      </c>
      <c r="G35" s="11"/>
    </row>
    <row r="36" spans="1:7" ht="14.45" customHeight="1" x14ac:dyDescent="0.25">
      <c r="A36" s="6">
        <v>45123</v>
      </c>
      <c r="B36" s="9" t="s">
        <v>9</v>
      </c>
      <c r="C36" s="7"/>
      <c r="D36" s="7"/>
      <c r="E36" s="7">
        <v>46000</v>
      </c>
      <c r="F36" s="8">
        <f t="shared" si="0"/>
        <v>7208000</v>
      </c>
      <c r="G36" s="11"/>
    </row>
    <row r="37" spans="1:7" ht="14.45" customHeight="1" x14ac:dyDescent="0.25">
      <c r="A37" s="6">
        <v>45123</v>
      </c>
      <c r="B37" s="9" t="s">
        <v>25</v>
      </c>
      <c r="C37" s="7"/>
      <c r="D37" s="7"/>
      <c r="E37" s="7">
        <v>20000</v>
      </c>
      <c r="F37" s="8">
        <f t="shared" si="0"/>
        <v>7188000</v>
      </c>
      <c r="G37" s="11"/>
    </row>
    <row r="38" spans="1:7" ht="14.45" customHeight="1" x14ac:dyDescent="0.25">
      <c r="A38" s="6">
        <v>45123</v>
      </c>
      <c r="B38" s="9" t="s">
        <v>24</v>
      </c>
      <c r="C38" s="7"/>
      <c r="D38" s="7"/>
      <c r="E38" s="7">
        <v>20000</v>
      </c>
      <c r="F38" s="8">
        <f t="shared" si="0"/>
        <v>7168000</v>
      </c>
      <c r="G38" s="11"/>
    </row>
    <row r="39" spans="1:7" ht="14.45" customHeight="1" x14ac:dyDescent="0.25">
      <c r="A39" s="6">
        <v>45123</v>
      </c>
      <c r="B39" s="9" t="s">
        <v>11</v>
      </c>
      <c r="C39" s="7"/>
      <c r="D39" s="7"/>
      <c r="E39" s="7">
        <v>5000</v>
      </c>
      <c r="F39" s="8">
        <f t="shared" ref="F39:F70" si="1">F38+C39+D39-E39</f>
        <v>7163000</v>
      </c>
      <c r="G39" s="11"/>
    </row>
    <row r="40" spans="1:7" ht="14.45" customHeight="1" x14ac:dyDescent="0.25">
      <c r="A40" s="6">
        <v>45123</v>
      </c>
      <c r="B40" s="9" t="s">
        <v>13</v>
      </c>
      <c r="C40" s="7"/>
      <c r="D40" s="7"/>
      <c r="E40" s="7">
        <v>10000</v>
      </c>
      <c r="F40" s="8">
        <f t="shared" si="1"/>
        <v>7153000</v>
      </c>
      <c r="G40" s="11"/>
    </row>
    <row r="41" spans="1:7" ht="14.45" customHeight="1" x14ac:dyDescent="0.25">
      <c r="A41" s="6">
        <v>45123</v>
      </c>
      <c r="B41" s="9" t="s">
        <v>18</v>
      </c>
      <c r="C41" s="7"/>
      <c r="D41" s="7"/>
      <c r="E41" s="7">
        <v>6000</v>
      </c>
      <c r="F41" s="8">
        <f t="shared" si="1"/>
        <v>7147000</v>
      </c>
      <c r="G41" s="11"/>
    </row>
    <row r="42" spans="1:7" ht="14.45" customHeight="1" x14ac:dyDescent="0.25">
      <c r="A42" s="6">
        <v>45123</v>
      </c>
      <c r="B42" s="9" t="s">
        <v>8</v>
      </c>
      <c r="C42" s="7"/>
      <c r="D42" s="7"/>
      <c r="E42" s="7">
        <v>45000</v>
      </c>
      <c r="F42" s="8">
        <f t="shared" si="1"/>
        <v>7102000</v>
      </c>
      <c r="G42" s="11"/>
    </row>
    <row r="43" spans="1:7" ht="14.45" customHeight="1" x14ac:dyDescent="0.25">
      <c r="A43" s="6">
        <v>45123</v>
      </c>
      <c r="B43" s="9" t="s">
        <v>10</v>
      </c>
      <c r="C43" s="7"/>
      <c r="D43" s="7"/>
      <c r="E43" s="7">
        <v>10000</v>
      </c>
      <c r="F43" s="8">
        <f t="shared" si="1"/>
        <v>7092000</v>
      </c>
      <c r="G43" s="11"/>
    </row>
    <row r="44" spans="1:7" ht="14.45" customHeight="1" x14ac:dyDescent="0.25">
      <c r="A44" s="6">
        <v>45123</v>
      </c>
      <c r="B44" s="9" t="s">
        <v>28</v>
      </c>
      <c r="C44" s="7"/>
      <c r="D44" s="7"/>
      <c r="E44" s="7">
        <v>10000</v>
      </c>
      <c r="F44" s="8">
        <f t="shared" si="1"/>
        <v>7082000</v>
      </c>
      <c r="G44" s="11"/>
    </row>
    <row r="45" spans="1:7" ht="14.45" customHeight="1" x14ac:dyDescent="0.25">
      <c r="A45" s="6">
        <v>45123</v>
      </c>
      <c r="B45" s="9" t="s">
        <v>14</v>
      </c>
      <c r="C45" s="7"/>
      <c r="D45" s="7"/>
      <c r="E45" s="7">
        <v>15000</v>
      </c>
      <c r="F45" s="8">
        <f t="shared" si="1"/>
        <v>7067000</v>
      </c>
      <c r="G45" s="11"/>
    </row>
    <row r="46" spans="1:7" ht="14.45" customHeight="1" x14ac:dyDescent="0.25">
      <c r="A46" s="6">
        <v>45123</v>
      </c>
      <c r="B46" s="9" t="s">
        <v>36</v>
      </c>
      <c r="C46" s="7"/>
      <c r="D46" s="7"/>
      <c r="E46" s="7">
        <v>8000</v>
      </c>
      <c r="F46" s="8">
        <f t="shared" si="1"/>
        <v>7059000</v>
      </c>
      <c r="G46" s="11"/>
    </row>
    <row r="47" spans="1:7" ht="14.45" customHeight="1" x14ac:dyDescent="0.25">
      <c r="A47" s="6">
        <v>45129</v>
      </c>
      <c r="B47" s="9" t="s">
        <v>42</v>
      </c>
      <c r="C47" s="7">
        <v>400000</v>
      </c>
      <c r="D47" s="7"/>
      <c r="E47" s="7"/>
      <c r="F47" s="8">
        <f t="shared" si="1"/>
        <v>7459000</v>
      </c>
      <c r="G47" s="11"/>
    </row>
    <row r="48" spans="1:7" ht="14.45" customHeight="1" x14ac:dyDescent="0.25">
      <c r="A48" s="6">
        <v>45130</v>
      </c>
      <c r="B48" s="9" t="s">
        <v>12</v>
      </c>
      <c r="C48" s="7"/>
      <c r="D48" s="7"/>
      <c r="E48" s="7">
        <v>300000</v>
      </c>
      <c r="F48" s="8">
        <f t="shared" si="1"/>
        <v>7159000</v>
      </c>
      <c r="G48" s="11"/>
    </row>
    <row r="49" spans="1:7" ht="14.45" customHeight="1" x14ac:dyDescent="0.25">
      <c r="A49" s="6">
        <v>45130</v>
      </c>
      <c r="B49" s="9" t="s">
        <v>30</v>
      </c>
      <c r="C49" s="7"/>
      <c r="D49" s="7"/>
      <c r="E49" s="7">
        <v>37000</v>
      </c>
      <c r="F49" s="8">
        <f t="shared" si="1"/>
        <v>7122000</v>
      </c>
      <c r="G49" s="11"/>
    </row>
    <row r="50" spans="1:7" ht="14.45" customHeight="1" x14ac:dyDescent="0.25">
      <c r="A50" s="6">
        <v>45130</v>
      </c>
      <c r="B50" s="9" t="s">
        <v>9</v>
      </c>
      <c r="C50" s="7"/>
      <c r="D50" s="7"/>
      <c r="E50" s="7">
        <v>46000</v>
      </c>
      <c r="F50" s="8">
        <f t="shared" si="1"/>
        <v>7076000</v>
      </c>
      <c r="G50" s="11"/>
    </row>
    <row r="51" spans="1:7" ht="14.45" customHeight="1" x14ac:dyDescent="0.25">
      <c r="A51" s="6">
        <v>45130</v>
      </c>
      <c r="B51" s="9" t="s">
        <v>8</v>
      </c>
      <c r="C51" s="7"/>
      <c r="D51" s="7"/>
      <c r="E51" s="7">
        <v>60000</v>
      </c>
      <c r="F51" s="8">
        <f t="shared" si="1"/>
        <v>7016000</v>
      </c>
      <c r="G51" s="11"/>
    </row>
    <row r="52" spans="1:7" ht="14.45" customHeight="1" x14ac:dyDescent="0.25">
      <c r="A52" s="6">
        <v>45130</v>
      </c>
      <c r="B52" s="9" t="s">
        <v>23</v>
      </c>
      <c r="C52" s="7"/>
      <c r="D52" s="7"/>
      <c r="E52" s="7">
        <v>10000</v>
      </c>
      <c r="F52" s="8">
        <f t="shared" si="1"/>
        <v>7006000</v>
      </c>
      <c r="G52" s="11"/>
    </row>
    <row r="53" spans="1:7" ht="14.45" customHeight="1" x14ac:dyDescent="0.25">
      <c r="A53" s="6">
        <v>45130</v>
      </c>
      <c r="B53" s="9" t="s">
        <v>24</v>
      </c>
      <c r="C53" s="7"/>
      <c r="D53" s="7"/>
      <c r="E53" s="7">
        <v>30000</v>
      </c>
      <c r="F53" s="8">
        <f t="shared" si="1"/>
        <v>6976000</v>
      </c>
      <c r="G53" s="11"/>
    </row>
    <row r="54" spans="1:7" ht="14.45" customHeight="1" x14ac:dyDescent="0.25">
      <c r="A54" s="6">
        <v>45130</v>
      </c>
      <c r="B54" s="9" t="s">
        <v>13</v>
      </c>
      <c r="C54" s="7"/>
      <c r="D54" s="7"/>
      <c r="E54" s="7">
        <v>12000</v>
      </c>
      <c r="F54" s="8">
        <f t="shared" si="1"/>
        <v>6964000</v>
      </c>
      <c r="G54" s="11"/>
    </row>
    <row r="55" spans="1:7" ht="14.45" customHeight="1" x14ac:dyDescent="0.25">
      <c r="A55" s="6">
        <v>45130</v>
      </c>
      <c r="B55" s="9" t="s">
        <v>11</v>
      </c>
      <c r="C55" s="7"/>
      <c r="D55" s="7"/>
      <c r="E55" s="7">
        <v>5000</v>
      </c>
      <c r="F55" s="8">
        <f t="shared" si="1"/>
        <v>6959000</v>
      </c>
      <c r="G55" s="11"/>
    </row>
    <row r="56" spans="1:7" ht="14.45" customHeight="1" x14ac:dyDescent="0.25">
      <c r="A56" s="6">
        <v>45130</v>
      </c>
      <c r="B56" s="9" t="s">
        <v>10</v>
      </c>
      <c r="C56" s="7"/>
      <c r="D56" s="7"/>
      <c r="E56" s="7">
        <v>13000</v>
      </c>
      <c r="F56" s="8">
        <f t="shared" si="1"/>
        <v>6946000</v>
      </c>
      <c r="G56" s="11"/>
    </row>
    <row r="57" spans="1:7" ht="14.45" customHeight="1" x14ac:dyDescent="0.25">
      <c r="A57" s="6">
        <v>45130</v>
      </c>
      <c r="B57" s="9" t="s">
        <v>25</v>
      </c>
      <c r="C57" s="7"/>
      <c r="D57" s="7"/>
      <c r="E57" s="7">
        <v>20000</v>
      </c>
      <c r="F57" s="8">
        <f t="shared" si="1"/>
        <v>6926000</v>
      </c>
      <c r="G57" s="11"/>
    </row>
    <row r="58" spans="1:7" ht="14.45" customHeight="1" x14ac:dyDescent="0.25">
      <c r="A58" s="6">
        <v>45130</v>
      </c>
      <c r="B58" s="9" t="s">
        <v>28</v>
      </c>
      <c r="C58" s="7"/>
      <c r="D58" s="7"/>
      <c r="E58" s="7">
        <v>10000</v>
      </c>
      <c r="F58" s="8">
        <f t="shared" si="1"/>
        <v>6916000</v>
      </c>
      <c r="G58" s="11"/>
    </row>
    <row r="59" spans="1:7" ht="14.45" customHeight="1" x14ac:dyDescent="0.25">
      <c r="A59" s="6">
        <v>45137</v>
      </c>
      <c r="B59" s="9" t="s">
        <v>12</v>
      </c>
      <c r="C59" s="7"/>
      <c r="D59" s="7"/>
      <c r="E59" s="7">
        <v>300000</v>
      </c>
      <c r="F59" s="8">
        <f t="shared" si="1"/>
        <v>6616000</v>
      </c>
      <c r="G59" s="11"/>
    </row>
    <row r="60" spans="1:7" ht="14.45" customHeight="1" x14ac:dyDescent="0.25">
      <c r="A60" s="6">
        <v>45137</v>
      </c>
      <c r="B60" s="9" t="s">
        <v>29</v>
      </c>
      <c r="C60" s="7"/>
      <c r="D60" s="7"/>
      <c r="E60" s="7">
        <v>10000</v>
      </c>
      <c r="F60" s="8">
        <f t="shared" si="1"/>
        <v>6606000</v>
      </c>
      <c r="G60" s="11"/>
    </row>
    <row r="61" spans="1:7" ht="14.45" customHeight="1" x14ac:dyDescent="0.25">
      <c r="A61" s="6">
        <v>45137</v>
      </c>
      <c r="B61" s="9" t="s">
        <v>8</v>
      </c>
      <c r="C61" s="7"/>
      <c r="D61" s="7"/>
      <c r="E61" s="7">
        <v>50000</v>
      </c>
      <c r="F61" s="8">
        <f t="shared" si="1"/>
        <v>6556000</v>
      </c>
      <c r="G61" s="11"/>
    </row>
    <row r="62" spans="1:7" ht="14.45" customHeight="1" x14ac:dyDescent="0.25">
      <c r="A62" s="6">
        <v>45137</v>
      </c>
      <c r="B62" s="9" t="s">
        <v>11</v>
      </c>
      <c r="C62" s="7"/>
      <c r="D62" s="7"/>
      <c r="E62" s="7">
        <v>5000</v>
      </c>
      <c r="F62" s="8">
        <f t="shared" si="1"/>
        <v>6551000</v>
      </c>
      <c r="G62" s="11"/>
    </row>
    <row r="63" spans="1:7" ht="14.45" customHeight="1" x14ac:dyDescent="0.25">
      <c r="A63" s="6">
        <v>45137</v>
      </c>
      <c r="B63" s="9" t="s">
        <v>23</v>
      </c>
      <c r="C63" s="7"/>
      <c r="D63" s="7"/>
      <c r="E63" s="7">
        <v>5000</v>
      </c>
      <c r="F63" s="8">
        <f t="shared" si="1"/>
        <v>6546000</v>
      </c>
      <c r="G63" s="11"/>
    </row>
    <row r="64" spans="1:7" ht="14.45" customHeight="1" x14ac:dyDescent="0.25">
      <c r="A64" s="6">
        <v>45137</v>
      </c>
      <c r="B64" s="9" t="s">
        <v>13</v>
      </c>
      <c r="C64" s="7"/>
      <c r="D64" s="7"/>
      <c r="E64" s="7">
        <v>10000</v>
      </c>
      <c r="F64" s="8">
        <f t="shared" si="1"/>
        <v>6536000</v>
      </c>
      <c r="G64" s="11"/>
    </row>
    <row r="65" spans="1:7" ht="14.45" customHeight="1" x14ac:dyDescent="0.25">
      <c r="A65" s="6">
        <v>45137</v>
      </c>
      <c r="B65" s="9" t="s">
        <v>30</v>
      </c>
      <c r="C65" s="7"/>
      <c r="D65" s="7"/>
      <c r="E65" s="7">
        <v>37000</v>
      </c>
      <c r="F65" s="8">
        <f t="shared" si="1"/>
        <v>6499000</v>
      </c>
      <c r="G65" s="11"/>
    </row>
    <row r="66" spans="1:7" ht="15.75" x14ac:dyDescent="0.25">
      <c r="A66" s="6">
        <v>45137</v>
      </c>
      <c r="B66" s="9" t="s">
        <v>9</v>
      </c>
      <c r="C66" s="7"/>
      <c r="D66" s="7"/>
      <c r="E66" s="7">
        <v>46000</v>
      </c>
      <c r="F66" s="8">
        <f t="shared" si="1"/>
        <v>6453000</v>
      </c>
      <c r="G66" s="11"/>
    </row>
    <row r="67" spans="1:7" ht="15.75" x14ac:dyDescent="0.25">
      <c r="A67" s="6">
        <v>45137</v>
      </c>
      <c r="B67" s="9" t="s">
        <v>24</v>
      </c>
      <c r="C67" s="7"/>
      <c r="D67" s="7"/>
      <c r="E67" s="7">
        <v>30000</v>
      </c>
      <c r="F67" s="8">
        <f t="shared" si="1"/>
        <v>6423000</v>
      </c>
      <c r="G67" s="11"/>
    </row>
    <row r="68" spans="1:7" ht="15.75" x14ac:dyDescent="0.25">
      <c r="A68" s="6">
        <v>45137</v>
      </c>
      <c r="B68" s="9" t="s">
        <v>37</v>
      </c>
      <c r="C68" s="7"/>
      <c r="D68" s="7"/>
      <c r="E68" s="7">
        <v>10000</v>
      </c>
      <c r="F68" s="8">
        <f t="shared" si="1"/>
        <v>6413000</v>
      </c>
      <c r="G68" s="11"/>
    </row>
    <row r="69" spans="1:7" ht="15.75" x14ac:dyDescent="0.25">
      <c r="A69" s="6">
        <v>45137</v>
      </c>
      <c r="B69" s="9" t="s">
        <v>25</v>
      </c>
      <c r="C69" s="7"/>
      <c r="D69" s="7"/>
      <c r="E69" s="7">
        <v>20000</v>
      </c>
      <c r="F69" s="8">
        <f t="shared" si="1"/>
        <v>6393000</v>
      </c>
      <c r="G69" s="11"/>
    </row>
    <row r="70" spans="1:7" ht="15.75" x14ac:dyDescent="0.25">
      <c r="A70" s="6">
        <v>45137</v>
      </c>
      <c r="B70" s="9" t="s">
        <v>10</v>
      </c>
      <c r="C70" s="7"/>
      <c r="D70" s="7"/>
      <c r="E70" s="7">
        <v>10000</v>
      </c>
      <c r="F70" s="8">
        <f t="shared" si="1"/>
        <v>6383000</v>
      </c>
      <c r="G70" s="11"/>
    </row>
    <row r="71" spans="1:7" ht="15.75" x14ac:dyDescent="0.25">
      <c r="A71" s="6">
        <v>45137</v>
      </c>
      <c r="B71" s="9" t="s">
        <v>38</v>
      </c>
      <c r="C71" s="7"/>
      <c r="D71" s="7"/>
      <c r="E71" s="7">
        <v>100000</v>
      </c>
      <c r="F71" s="8">
        <f t="shared" ref="F71:F73" si="2">F70+C71+D71-E71</f>
        <v>6283000</v>
      </c>
      <c r="G71" s="11"/>
    </row>
    <row r="72" spans="1:7" ht="15.75" x14ac:dyDescent="0.25">
      <c r="A72" s="6">
        <v>45138</v>
      </c>
      <c r="B72" s="9" t="s">
        <v>43</v>
      </c>
      <c r="C72" s="7"/>
      <c r="D72" s="7">
        <v>100000</v>
      </c>
      <c r="E72" s="7"/>
      <c r="F72" s="8">
        <f t="shared" si="2"/>
        <v>6383000</v>
      </c>
      <c r="G72" s="11"/>
    </row>
    <row r="73" spans="1:7" ht="15.75" x14ac:dyDescent="0.25">
      <c r="A73" s="6">
        <v>45138</v>
      </c>
      <c r="B73" s="9" t="s">
        <v>44</v>
      </c>
      <c r="C73" s="7"/>
      <c r="D73" s="7">
        <v>200000</v>
      </c>
      <c r="E73" s="7"/>
      <c r="F73" s="8">
        <f t="shared" si="2"/>
        <v>6583000</v>
      </c>
      <c r="G73" s="11"/>
    </row>
    <row r="74" spans="1:7" ht="15.75" x14ac:dyDescent="0.25">
      <c r="A74" s="21" t="s">
        <v>7</v>
      </c>
      <c r="B74" s="21"/>
      <c r="C74" s="5">
        <f>SUM(C7:C73)</f>
        <v>2900000</v>
      </c>
      <c r="D74" s="5">
        <f t="shared" ref="D74:E74" si="3">SUM(D7:D73)</f>
        <v>300000</v>
      </c>
      <c r="E74" s="5">
        <f t="shared" si="3"/>
        <v>2615000</v>
      </c>
      <c r="F74" s="5">
        <f>F6+C74+D74-E74</f>
        <v>6583000</v>
      </c>
      <c r="G74" s="11"/>
    </row>
    <row r="75" spans="1:7" ht="15.75" x14ac:dyDescent="0.25">
      <c r="A75" s="21" t="s">
        <v>34</v>
      </c>
      <c r="B75" s="21"/>
      <c r="C75" s="22">
        <f>F6+C74+D74-E74</f>
        <v>6583000</v>
      </c>
      <c r="D75" s="22"/>
      <c r="E75" s="22"/>
      <c r="F75" s="22"/>
      <c r="G75" s="11"/>
    </row>
    <row r="76" spans="1:7" ht="16.5" x14ac:dyDescent="0.25">
      <c r="A76" s="3"/>
      <c r="B76" s="3"/>
      <c r="C76" s="3"/>
      <c r="D76" s="3"/>
      <c r="E76" s="3"/>
      <c r="F76" s="3"/>
      <c r="G76" s="11"/>
    </row>
    <row r="77" spans="1:7" ht="16.5" x14ac:dyDescent="0.25">
      <c r="A77" s="3"/>
      <c r="B77" s="3"/>
      <c r="C77" s="3"/>
      <c r="D77" s="3"/>
      <c r="E77" s="3"/>
      <c r="F77" s="3"/>
      <c r="G77" s="11"/>
    </row>
    <row r="78" spans="1:7" x14ac:dyDescent="0.25">
      <c r="G78" s="11"/>
    </row>
    <row r="79" spans="1:7" x14ac:dyDescent="0.25">
      <c r="G79" s="11"/>
    </row>
    <row r="80" spans="1:7" x14ac:dyDescent="0.25">
      <c r="G80" s="11"/>
    </row>
  </sheetData>
  <sortState xmlns:xlrd2="http://schemas.microsoft.com/office/spreadsheetml/2017/richdata2" ref="A7:G73">
    <sortCondition ref="A73"/>
  </sortState>
  <mergeCells count="9">
    <mergeCell ref="A74:B74"/>
    <mergeCell ref="A75:B75"/>
    <mergeCell ref="C75:F75"/>
    <mergeCell ref="A2:F2"/>
    <mergeCell ref="A4:A5"/>
    <mergeCell ref="B4:B5"/>
    <mergeCell ref="C4:D4"/>
    <mergeCell ref="E4:E5"/>
    <mergeCell ref="F4:F5"/>
  </mergeCells>
  <pageMargins left="0.25" right="0.25" top="0.25" bottom="0.25" header="0.3" footer="0.3"/>
  <pageSetup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69"/>
  <sheetViews>
    <sheetView topLeftCell="A34" workbookViewId="0">
      <selection activeCell="C17" sqref="C17"/>
    </sheetView>
  </sheetViews>
  <sheetFormatPr defaultColWidth="9.140625" defaultRowHeight="15" x14ac:dyDescent="0.25"/>
  <cols>
    <col min="1" max="1" width="13.5703125" style="1" customWidth="1"/>
    <col min="2" max="2" width="53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3" t="s">
        <v>45</v>
      </c>
      <c r="B2" s="23"/>
      <c r="C2" s="23"/>
      <c r="D2" s="23"/>
      <c r="E2" s="23"/>
      <c r="F2" s="23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7" customFormat="1" ht="15.75" x14ac:dyDescent="0.25">
      <c r="A5" s="24"/>
      <c r="B5" s="24"/>
      <c r="C5" s="10" t="s">
        <v>5</v>
      </c>
      <c r="D5" s="10" t="s">
        <v>6</v>
      </c>
      <c r="E5" s="25"/>
      <c r="F5" s="25"/>
      <c r="G5" s="11"/>
    </row>
    <row r="6" spans="1:7" ht="15.75" x14ac:dyDescent="0.25">
      <c r="A6" s="4" t="s">
        <v>46</v>
      </c>
      <c r="B6" s="4"/>
      <c r="C6" s="5"/>
      <c r="D6" s="5"/>
      <c r="E6" s="5"/>
      <c r="F6" s="5">
        <f>'T7.2023'!C75</f>
        <v>6583000</v>
      </c>
      <c r="G6" s="11"/>
    </row>
    <row r="7" spans="1:7" ht="15.75" x14ac:dyDescent="0.25">
      <c r="A7" s="6">
        <v>45140</v>
      </c>
      <c r="B7" s="9" t="s">
        <v>51</v>
      </c>
      <c r="C7" s="7">
        <v>800000</v>
      </c>
      <c r="D7" s="7"/>
      <c r="E7" s="7"/>
      <c r="F7" s="8">
        <f t="shared" ref="F7:F38" si="0">F6+C7+D7-E7</f>
        <v>7383000</v>
      </c>
      <c r="G7" s="11"/>
    </row>
    <row r="8" spans="1:7" ht="15.75" x14ac:dyDescent="0.25">
      <c r="A8" s="6">
        <v>45143</v>
      </c>
      <c r="B8" s="9" t="s">
        <v>52</v>
      </c>
      <c r="C8" s="7"/>
      <c r="D8" s="7">
        <v>510000</v>
      </c>
      <c r="E8" s="7"/>
      <c r="F8" s="8">
        <f t="shared" si="0"/>
        <v>7893000</v>
      </c>
      <c r="G8" s="11"/>
    </row>
    <row r="9" spans="1:7" ht="15.75" x14ac:dyDescent="0.25">
      <c r="A9" s="6">
        <v>45144</v>
      </c>
      <c r="B9" s="9" t="s">
        <v>12</v>
      </c>
      <c r="C9" s="7"/>
      <c r="D9" s="7"/>
      <c r="E9" s="7">
        <v>300000</v>
      </c>
      <c r="F9" s="8">
        <f t="shared" si="0"/>
        <v>7593000</v>
      </c>
      <c r="G9" s="11"/>
    </row>
    <row r="10" spans="1:7" ht="15.75" x14ac:dyDescent="0.25">
      <c r="A10" s="6">
        <v>45144</v>
      </c>
      <c r="B10" s="9" t="s">
        <v>47</v>
      </c>
      <c r="C10" s="7"/>
      <c r="D10" s="7"/>
      <c r="E10" s="7">
        <v>10000</v>
      </c>
      <c r="F10" s="8">
        <f t="shared" si="0"/>
        <v>7583000</v>
      </c>
      <c r="G10" s="11"/>
    </row>
    <row r="11" spans="1:7" ht="15.75" x14ac:dyDescent="0.25">
      <c r="A11" s="6">
        <v>45144</v>
      </c>
      <c r="B11" s="9" t="s">
        <v>48</v>
      </c>
      <c r="C11" s="7"/>
      <c r="D11" s="7"/>
      <c r="E11" s="7">
        <v>30000</v>
      </c>
      <c r="F11" s="8">
        <f t="shared" si="0"/>
        <v>7553000</v>
      </c>
      <c r="G11" s="11"/>
    </row>
    <row r="12" spans="1:7" ht="15.75" x14ac:dyDescent="0.25">
      <c r="A12" s="6">
        <v>45144</v>
      </c>
      <c r="B12" s="9" t="s">
        <v>10</v>
      </c>
      <c r="C12" s="7"/>
      <c r="D12" s="7"/>
      <c r="E12" s="7">
        <v>13000</v>
      </c>
      <c r="F12" s="8">
        <f t="shared" si="0"/>
        <v>7540000</v>
      </c>
      <c r="G12" s="11"/>
    </row>
    <row r="13" spans="1:7" ht="15.75" x14ac:dyDescent="0.25">
      <c r="A13" s="6">
        <v>45144</v>
      </c>
      <c r="B13" s="9" t="s">
        <v>8</v>
      </c>
      <c r="C13" s="7"/>
      <c r="D13" s="7"/>
      <c r="E13" s="7">
        <v>48000</v>
      </c>
      <c r="F13" s="8">
        <f t="shared" si="0"/>
        <v>7492000</v>
      </c>
      <c r="G13" s="11"/>
    </row>
    <row r="14" spans="1:7" ht="15.75" x14ac:dyDescent="0.25">
      <c r="A14" s="6">
        <v>45144</v>
      </c>
      <c r="B14" s="9" t="s">
        <v>9</v>
      </c>
      <c r="C14" s="7"/>
      <c r="D14" s="7"/>
      <c r="E14" s="7">
        <v>46000</v>
      </c>
      <c r="F14" s="8">
        <f t="shared" si="0"/>
        <v>7446000</v>
      </c>
      <c r="G14" s="11"/>
    </row>
    <row r="15" spans="1:7" ht="15.75" x14ac:dyDescent="0.25">
      <c r="A15" s="6">
        <v>45144</v>
      </c>
      <c r="B15" s="9" t="s">
        <v>13</v>
      </c>
      <c r="C15" s="7"/>
      <c r="D15" s="7"/>
      <c r="E15" s="7">
        <v>12000</v>
      </c>
      <c r="F15" s="8">
        <f t="shared" si="0"/>
        <v>7434000</v>
      </c>
      <c r="G15" s="11"/>
    </row>
    <row r="16" spans="1:7" ht="15.75" x14ac:dyDescent="0.25">
      <c r="A16" s="6">
        <v>45144</v>
      </c>
      <c r="B16" s="9" t="s">
        <v>25</v>
      </c>
      <c r="C16" s="7"/>
      <c r="D16" s="7"/>
      <c r="E16" s="7">
        <v>20000</v>
      </c>
      <c r="F16" s="8">
        <f t="shared" si="0"/>
        <v>7414000</v>
      </c>
      <c r="G16" s="11"/>
    </row>
    <row r="17" spans="1:7" ht="15.75" x14ac:dyDescent="0.25">
      <c r="A17" s="6">
        <v>45144</v>
      </c>
      <c r="B17" s="9" t="s">
        <v>11</v>
      </c>
      <c r="C17" s="7"/>
      <c r="D17" s="7"/>
      <c r="E17" s="7">
        <v>5000</v>
      </c>
      <c r="F17" s="8">
        <f t="shared" si="0"/>
        <v>7409000</v>
      </c>
      <c r="G17" s="11"/>
    </row>
    <row r="18" spans="1:7" ht="15.75" x14ac:dyDescent="0.25">
      <c r="A18" s="6">
        <v>45144</v>
      </c>
      <c r="B18" s="9" t="s">
        <v>37</v>
      </c>
      <c r="C18" s="7"/>
      <c r="D18" s="7"/>
      <c r="E18" s="7">
        <v>10000</v>
      </c>
      <c r="F18" s="8">
        <f t="shared" si="0"/>
        <v>7399000</v>
      </c>
      <c r="G18" s="11"/>
    </row>
    <row r="19" spans="1:7" ht="15.75" x14ac:dyDescent="0.25">
      <c r="A19" s="6">
        <v>45144</v>
      </c>
      <c r="B19" s="9" t="s">
        <v>30</v>
      </c>
      <c r="C19" s="7"/>
      <c r="D19" s="7"/>
      <c r="E19" s="7">
        <v>37000</v>
      </c>
      <c r="F19" s="8">
        <f t="shared" si="0"/>
        <v>7362000</v>
      </c>
      <c r="G19" s="11"/>
    </row>
    <row r="20" spans="1:7" ht="15.75" x14ac:dyDescent="0.25">
      <c r="A20" s="6">
        <v>45144</v>
      </c>
      <c r="B20" s="9" t="s">
        <v>26</v>
      </c>
      <c r="C20" s="7"/>
      <c r="D20" s="7"/>
      <c r="E20" s="7">
        <v>23000</v>
      </c>
      <c r="F20" s="8">
        <f t="shared" si="0"/>
        <v>7339000</v>
      </c>
      <c r="G20" s="11"/>
    </row>
    <row r="21" spans="1:7" ht="15.75" x14ac:dyDescent="0.25">
      <c r="A21" s="6">
        <v>45144</v>
      </c>
      <c r="B21" s="9" t="s">
        <v>29</v>
      </c>
      <c r="C21" s="7"/>
      <c r="D21" s="7"/>
      <c r="E21" s="7">
        <v>10000</v>
      </c>
      <c r="F21" s="8">
        <f t="shared" si="0"/>
        <v>7329000</v>
      </c>
      <c r="G21" s="11"/>
    </row>
    <row r="22" spans="1:7" ht="15.75" x14ac:dyDescent="0.25">
      <c r="A22" s="6">
        <v>45144</v>
      </c>
      <c r="B22" s="9" t="s">
        <v>14</v>
      </c>
      <c r="C22" s="7"/>
      <c r="D22" s="7"/>
      <c r="E22" s="7">
        <v>15000</v>
      </c>
      <c r="F22" s="8">
        <f t="shared" si="0"/>
        <v>7314000</v>
      </c>
      <c r="G22" s="11"/>
    </row>
    <row r="23" spans="1:7" ht="15.75" x14ac:dyDescent="0.25">
      <c r="A23" s="6">
        <v>45144</v>
      </c>
      <c r="B23" s="9" t="s">
        <v>16</v>
      </c>
      <c r="C23" s="7"/>
      <c r="D23" s="7"/>
      <c r="E23" s="7">
        <v>18000</v>
      </c>
      <c r="F23" s="8">
        <f t="shared" si="0"/>
        <v>7296000</v>
      </c>
      <c r="G23" s="11"/>
    </row>
    <row r="24" spans="1:7" ht="15.75" x14ac:dyDescent="0.25">
      <c r="A24" s="6">
        <v>45151</v>
      </c>
      <c r="B24" s="9" t="s">
        <v>12</v>
      </c>
      <c r="C24" s="7"/>
      <c r="D24" s="7"/>
      <c r="E24" s="7">
        <v>300000</v>
      </c>
      <c r="F24" s="8">
        <f t="shared" si="0"/>
        <v>6996000</v>
      </c>
      <c r="G24" s="11"/>
    </row>
    <row r="25" spans="1:7" ht="15.75" x14ac:dyDescent="0.25">
      <c r="A25" s="6">
        <v>45151</v>
      </c>
      <c r="B25" s="9" t="s">
        <v>47</v>
      </c>
      <c r="C25" s="7"/>
      <c r="D25" s="7"/>
      <c r="E25" s="7">
        <v>15000</v>
      </c>
      <c r="F25" s="8">
        <f t="shared" si="0"/>
        <v>6981000</v>
      </c>
      <c r="G25" s="11"/>
    </row>
    <row r="26" spans="1:7" ht="15.75" x14ac:dyDescent="0.25">
      <c r="A26" s="6">
        <v>45151</v>
      </c>
      <c r="B26" s="9" t="s">
        <v>10</v>
      </c>
      <c r="C26" s="7"/>
      <c r="D26" s="7"/>
      <c r="E26" s="7">
        <v>12000</v>
      </c>
      <c r="F26" s="8">
        <f t="shared" si="0"/>
        <v>6969000</v>
      </c>
      <c r="G26" s="11"/>
    </row>
    <row r="27" spans="1:7" ht="15.75" x14ac:dyDescent="0.25">
      <c r="A27" s="6">
        <v>45151</v>
      </c>
      <c r="B27" s="9" t="s">
        <v>9</v>
      </c>
      <c r="C27" s="7"/>
      <c r="D27" s="7"/>
      <c r="E27" s="7">
        <v>46000</v>
      </c>
      <c r="F27" s="8">
        <f t="shared" si="0"/>
        <v>6923000</v>
      </c>
      <c r="G27" s="11"/>
    </row>
    <row r="28" spans="1:7" ht="15.75" x14ac:dyDescent="0.25">
      <c r="A28" s="6">
        <v>45151</v>
      </c>
      <c r="B28" s="9" t="s">
        <v>13</v>
      </c>
      <c r="C28" s="7"/>
      <c r="D28" s="7"/>
      <c r="E28" s="7">
        <v>12000</v>
      </c>
      <c r="F28" s="8">
        <f t="shared" si="0"/>
        <v>6911000</v>
      </c>
      <c r="G28" s="11"/>
    </row>
    <row r="29" spans="1:7" ht="15.75" x14ac:dyDescent="0.25">
      <c r="A29" s="6">
        <v>45151</v>
      </c>
      <c r="B29" s="9" t="s">
        <v>30</v>
      </c>
      <c r="C29" s="7"/>
      <c r="D29" s="7"/>
      <c r="E29" s="7">
        <v>37000</v>
      </c>
      <c r="F29" s="8">
        <f t="shared" si="0"/>
        <v>6874000</v>
      </c>
      <c r="G29" s="11"/>
    </row>
    <row r="30" spans="1:7" ht="15.75" x14ac:dyDescent="0.25">
      <c r="A30" s="6">
        <v>45151</v>
      </c>
      <c r="B30" s="9" t="s">
        <v>8</v>
      </c>
      <c r="C30" s="7"/>
      <c r="D30" s="7"/>
      <c r="E30" s="7">
        <v>55000</v>
      </c>
      <c r="F30" s="8">
        <f t="shared" si="0"/>
        <v>6819000</v>
      </c>
      <c r="G30" s="11"/>
    </row>
    <row r="31" spans="1:7" ht="15.75" x14ac:dyDescent="0.25">
      <c r="A31" s="6">
        <v>45151</v>
      </c>
      <c r="B31" s="9" t="s">
        <v>25</v>
      </c>
      <c r="C31" s="7"/>
      <c r="D31" s="7"/>
      <c r="E31" s="7">
        <v>20000</v>
      </c>
      <c r="F31" s="8">
        <f t="shared" si="0"/>
        <v>6799000</v>
      </c>
      <c r="G31" s="11"/>
    </row>
    <row r="32" spans="1:7" ht="15.75" x14ac:dyDescent="0.25">
      <c r="A32" s="6">
        <v>45151</v>
      </c>
      <c r="B32" s="9" t="s">
        <v>11</v>
      </c>
      <c r="C32" s="7"/>
      <c r="D32" s="7"/>
      <c r="E32" s="7">
        <v>5000</v>
      </c>
      <c r="F32" s="8">
        <f t="shared" si="0"/>
        <v>6794000</v>
      </c>
      <c r="G32" s="11"/>
    </row>
    <row r="33" spans="1:7" ht="15.75" x14ac:dyDescent="0.25">
      <c r="A33" s="6">
        <v>45151</v>
      </c>
      <c r="B33" s="9" t="s">
        <v>37</v>
      </c>
      <c r="C33" s="7"/>
      <c r="D33" s="7"/>
      <c r="E33" s="7">
        <v>10000</v>
      </c>
      <c r="F33" s="8">
        <f t="shared" si="0"/>
        <v>6784000</v>
      </c>
      <c r="G33" s="11"/>
    </row>
    <row r="34" spans="1:7" ht="15.75" x14ac:dyDescent="0.25">
      <c r="A34" s="6">
        <v>45151</v>
      </c>
      <c r="B34" s="9" t="s">
        <v>48</v>
      </c>
      <c r="C34" s="7"/>
      <c r="D34" s="7"/>
      <c r="E34" s="7">
        <v>30000</v>
      </c>
      <c r="F34" s="8">
        <f t="shared" si="0"/>
        <v>6754000</v>
      </c>
      <c r="G34" s="11"/>
    </row>
    <row r="35" spans="1:7" ht="15.75" x14ac:dyDescent="0.25">
      <c r="A35" s="6">
        <v>45158</v>
      </c>
      <c r="B35" s="9" t="s">
        <v>27</v>
      </c>
      <c r="C35" s="7"/>
      <c r="D35" s="7"/>
      <c r="E35" s="7">
        <v>400000</v>
      </c>
      <c r="F35" s="8">
        <f t="shared" si="0"/>
        <v>6354000</v>
      </c>
      <c r="G35" s="11"/>
    </row>
    <row r="36" spans="1:7" ht="15.75" x14ac:dyDescent="0.25">
      <c r="A36" s="6">
        <v>45158</v>
      </c>
      <c r="B36" s="9" t="s">
        <v>29</v>
      </c>
      <c r="C36" s="7"/>
      <c r="D36" s="7"/>
      <c r="E36" s="7">
        <v>10000</v>
      </c>
      <c r="F36" s="8">
        <f t="shared" si="0"/>
        <v>6344000</v>
      </c>
      <c r="G36" s="11"/>
    </row>
    <row r="37" spans="1:7" ht="15.75" x14ac:dyDescent="0.25">
      <c r="A37" s="6">
        <v>45158</v>
      </c>
      <c r="B37" s="9" t="s">
        <v>36</v>
      </c>
      <c r="C37" s="7"/>
      <c r="D37" s="7"/>
      <c r="E37" s="7">
        <v>8000</v>
      </c>
      <c r="F37" s="8">
        <f t="shared" si="0"/>
        <v>6336000</v>
      </c>
      <c r="G37" s="11"/>
    </row>
    <row r="38" spans="1:7" ht="15.75" x14ac:dyDescent="0.25">
      <c r="A38" s="6">
        <v>45158</v>
      </c>
      <c r="B38" s="9" t="s">
        <v>16</v>
      </c>
      <c r="C38" s="7"/>
      <c r="D38" s="7"/>
      <c r="E38" s="7">
        <v>18000</v>
      </c>
      <c r="F38" s="8">
        <f t="shared" si="0"/>
        <v>6318000</v>
      </c>
      <c r="G38" s="11"/>
    </row>
    <row r="39" spans="1:7" ht="15.75" x14ac:dyDescent="0.25">
      <c r="A39" s="6">
        <v>45158</v>
      </c>
      <c r="B39" s="9" t="s">
        <v>14</v>
      </c>
      <c r="C39" s="7"/>
      <c r="D39" s="7"/>
      <c r="E39" s="7">
        <v>15000</v>
      </c>
      <c r="F39" s="8">
        <f t="shared" ref="F39:F62" si="1">F38+C39+D39-E39</f>
        <v>6303000</v>
      </c>
      <c r="G39" s="11"/>
    </row>
    <row r="40" spans="1:7" ht="15.75" x14ac:dyDescent="0.25">
      <c r="A40" s="6">
        <v>45158</v>
      </c>
      <c r="B40" s="9" t="s">
        <v>37</v>
      </c>
      <c r="C40" s="7"/>
      <c r="D40" s="7"/>
      <c r="E40" s="7">
        <v>10000</v>
      </c>
      <c r="F40" s="8">
        <f t="shared" si="1"/>
        <v>6293000</v>
      </c>
      <c r="G40" s="11"/>
    </row>
    <row r="41" spans="1:7" ht="15.75" x14ac:dyDescent="0.25">
      <c r="A41" s="6">
        <v>45158</v>
      </c>
      <c r="B41" s="9" t="s">
        <v>8</v>
      </c>
      <c r="C41" s="7"/>
      <c r="D41" s="7"/>
      <c r="E41" s="7">
        <v>58000</v>
      </c>
      <c r="F41" s="8">
        <f t="shared" si="1"/>
        <v>6235000</v>
      </c>
      <c r="G41" s="11"/>
    </row>
    <row r="42" spans="1:7" ht="15.75" x14ac:dyDescent="0.25">
      <c r="A42" s="6">
        <v>45158</v>
      </c>
      <c r="B42" s="9" t="s">
        <v>47</v>
      </c>
      <c r="C42" s="7"/>
      <c r="D42" s="7"/>
      <c r="E42" s="7">
        <v>20000</v>
      </c>
      <c r="F42" s="8">
        <f t="shared" si="1"/>
        <v>6215000</v>
      </c>
      <c r="G42" s="11"/>
    </row>
    <row r="43" spans="1:7" ht="15.75" x14ac:dyDescent="0.25">
      <c r="A43" s="6">
        <v>45158</v>
      </c>
      <c r="B43" s="9" t="s">
        <v>49</v>
      </c>
      <c r="C43" s="7"/>
      <c r="D43" s="7"/>
      <c r="E43" s="7">
        <v>60000</v>
      </c>
      <c r="F43" s="8">
        <f t="shared" si="1"/>
        <v>6155000</v>
      </c>
      <c r="G43" s="11"/>
    </row>
    <row r="44" spans="1:7" ht="15.75" x14ac:dyDescent="0.25">
      <c r="A44" s="6">
        <v>45158</v>
      </c>
      <c r="B44" s="9" t="s">
        <v>13</v>
      </c>
      <c r="C44" s="7"/>
      <c r="D44" s="7"/>
      <c r="E44" s="7">
        <v>10000</v>
      </c>
      <c r="F44" s="8">
        <f t="shared" si="1"/>
        <v>6145000</v>
      </c>
      <c r="G44" s="11"/>
    </row>
    <row r="45" spans="1:7" ht="15.75" x14ac:dyDescent="0.25">
      <c r="A45" s="6">
        <v>45158</v>
      </c>
      <c r="B45" s="9" t="s">
        <v>10</v>
      </c>
      <c r="C45" s="7"/>
      <c r="D45" s="7"/>
      <c r="E45" s="7">
        <v>12000</v>
      </c>
      <c r="F45" s="8">
        <f t="shared" si="1"/>
        <v>6133000</v>
      </c>
      <c r="G45" s="11"/>
    </row>
    <row r="46" spans="1:7" ht="15.75" x14ac:dyDescent="0.25">
      <c r="A46" s="6">
        <v>45158</v>
      </c>
      <c r="B46" s="9" t="s">
        <v>11</v>
      </c>
      <c r="C46" s="7"/>
      <c r="D46" s="7"/>
      <c r="E46" s="7">
        <v>5000</v>
      </c>
      <c r="F46" s="8">
        <f t="shared" si="1"/>
        <v>6128000</v>
      </c>
      <c r="G46" s="11"/>
    </row>
    <row r="47" spans="1:7" ht="15.75" x14ac:dyDescent="0.25">
      <c r="A47" s="6">
        <v>45158</v>
      </c>
      <c r="B47" s="9" t="s">
        <v>48</v>
      </c>
      <c r="C47" s="7"/>
      <c r="D47" s="7"/>
      <c r="E47" s="7">
        <v>30000</v>
      </c>
      <c r="F47" s="8">
        <f t="shared" si="1"/>
        <v>6098000</v>
      </c>
      <c r="G47" s="11"/>
    </row>
    <row r="48" spans="1:7" ht="15.75" x14ac:dyDescent="0.25">
      <c r="A48" s="6">
        <v>45158</v>
      </c>
      <c r="B48" s="9" t="s">
        <v>25</v>
      </c>
      <c r="C48" s="7"/>
      <c r="D48" s="7"/>
      <c r="E48" s="7">
        <v>20000</v>
      </c>
      <c r="F48" s="8">
        <f t="shared" si="1"/>
        <v>6078000</v>
      </c>
      <c r="G48" s="11"/>
    </row>
    <row r="49" spans="1:7" ht="15.75" x14ac:dyDescent="0.25">
      <c r="A49" s="6">
        <v>45165</v>
      </c>
      <c r="B49" s="9" t="s">
        <v>27</v>
      </c>
      <c r="C49" s="7"/>
      <c r="D49" s="7"/>
      <c r="E49" s="7">
        <v>300000</v>
      </c>
      <c r="F49" s="8">
        <f t="shared" si="1"/>
        <v>5778000</v>
      </c>
      <c r="G49" s="11"/>
    </row>
    <row r="50" spans="1:7" ht="15.75" x14ac:dyDescent="0.25">
      <c r="A50" s="6">
        <v>45165</v>
      </c>
      <c r="B50" s="9" t="s">
        <v>30</v>
      </c>
      <c r="C50" s="7"/>
      <c r="D50" s="7"/>
      <c r="E50" s="7">
        <v>50000</v>
      </c>
      <c r="F50" s="8">
        <f t="shared" si="1"/>
        <v>5728000</v>
      </c>
      <c r="G50" s="11"/>
    </row>
    <row r="51" spans="1:7" ht="15.75" x14ac:dyDescent="0.25">
      <c r="A51" s="6">
        <v>45165</v>
      </c>
      <c r="B51" s="9" t="s">
        <v>9</v>
      </c>
      <c r="C51" s="7"/>
      <c r="D51" s="7"/>
      <c r="E51" s="7">
        <v>50000</v>
      </c>
      <c r="F51" s="8">
        <f t="shared" si="1"/>
        <v>5678000</v>
      </c>
      <c r="G51" s="11"/>
    </row>
    <row r="52" spans="1:7" ht="15.75" x14ac:dyDescent="0.25">
      <c r="A52" s="6">
        <v>45165</v>
      </c>
      <c r="B52" s="9" t="s">
        <v>8</v>
      </c>
      <c r="C52" s="7"/>
      <c r="D52" s="7"/>
      <c r="E52" s="7">
        <v>48000</v>
      </c>
      <c r="F52" s="8">
        <f t="shared" si="1"/>
        <v>5630000</v>
      </c>
      <c r="G52" s="11"/>
    </row>
    <row r="53" spans="1:7" ht="15.75" x14ac:dyDescent="0.25">
      <c r="A53" s="6">
        <v>45165</v>
      </c>
      <c r="B53" s="9" t="s">
        <v>11</v>
      </c>
      <c r="C53" s="7"/>
      <c r="D53" s="7"/>
      <c r="E53" s="7">
        <v>5000</v>
      </c>
      <c r="F53" s="8">
        <f t="shared" si="1"/>
        <v>5625000</v>
      </c>
      <c r="G53" s="11"/>
    </row>
    <row r="54" spans="1:7" ht="15.75" x14ac:dyDescent="0.25">
      <c r="A54" s="6">
        <v>45165</v>
      </c>
      <c r="B54" s="9" t="s">
        <v>10</v>
      </c>
      <c r="C54" s="7"/>
      <c r="D54" s="7"/>
      <c r="E54" s="7">
        <v>10000</v>
      </c>
      <c r="F54" s="8">
        <f t="shared" si="1"/>
        <v>5615000</v>
      </c>
      <c r="G54" s="11"/>
    </row>
    <row r="55" spans="1:7" ht="15.75" x14ac:dyDescent="0.25">
      <c r="A55" s="6">
        <v>45165</v>
      </c>
      <c r="B55" s="9" t="s">
        <v>47</v>
      </c>
      <c r="C55" s="7"/>
      <c r="D55" s="7"/>
      <c r="E55" s="7">
        <v>15000</v>
      </c>
      <c r="F55" s="8">
        <f t="shared" si="1"/>
        <v>5600000</v>
      </c>
      <c r="G55" s="11"/>
    </row>
    <row r="56" spans="1:7" ht="15.75" x14ac:dyDescent="0.25">
      <c r="A56" s="6">
        <v>45165</v>
      </c>
      <c r="B56" s="9" t="s">
        <v>48</v>
      </c>
      <c r="C56" s="7"/>
      <c r="D56" s="7"/>
      <c r="E56" s="7">
        <v>30000</v>
      </c>
      <c r="F56" s="8">
        <f t="shared" si="1"/>
        <v>5570000</v>
      </c>
      <c r="G56" s="11"/>
    </row>
    <row r="57" spans="1:7" ht="15.75" x14ac:dyDescent="0.25">
      <c r="A57" s="6">
        <v>45165</v>
      </c>
      <c r="B57" s="9" t="s">
        <v>25</v>
      </c>
      <c r="C57" s="7"/>
      <c r="D57" s="7"/>
      <c r="E57" s="7">
        <v>20000</v>
      </c>
      <c r="F57" s="8">
        <f t="shared" si="1"/>
        <v>5550000</v>
      </c>
      <c r="G57" s="11"/>
    </row>
    <row r="58" spans="1:7" ht="15.75" x14ac:dyDescent="0.25">
      <c r="A58" s="6">
        <v>45165</v>
      </c>
      <c r="B58" s="9" t="s">
        <v>13</v>
      </c>
      <c r="C58" s="7"/>
      <c r="D58" s="7"/>
      <c r="E58" s="7">
        <v>10000</v>
      </c>
      <c r="F58" s="8">
        <f t="shared" si="1"/>
        <v>5540000</v>
      </c>
      <c r="G58" s="11"/>
    </row>
    <row r="59" spans="1:7" ht="15.75" x14ac:dyDescent="0.25">
      <c r="A59" s="6">
        <v>45165</v>
      </c>
      <c r="B59" s="9" t="s">
        <v>37</v>
      </c>
      <c r="C59" s="7"/>
      <c r="D59" s="7"/>
      <c r="E59" s="7">
        <v>10000</v>
      </c>
      <c r="F59" s="8">
        <f t="shared" si="1"/>
        <v>5530000</v>
      </c>
      <c r="G59" s="11"/>
    </row>
    <row r="60" spans="1:7" ht="15.75" x14ac:dyDescent="0.25">
      <c r="A60" s="6">
        <v>45165</v>
      </c>
      <c r="B60" s="9" t="s">
        <v>31</v>
      </c>
      <c r="C60" s="7"/>
      <c r="D60" s="7"/>
      <c r="E60" s="7">
        <v>100000</v>
      </c>
      <c r="F60" s="8">
        <f t="shared" si="1"/>
        <v>5430000</v>
      </c>
      <c r="G60" s="11"/>
    </row>
    <row r="61" spans="1:7" ht="15.75" x14ac:dyDescent="0.25">
      <c r="A61" s="6">
        <v>45165</v>
      </c>
      <c r="B61" s="9" t="s">
        <v>50</v>
      </c>
      <c r="C61" s="7"/>
      <c r="D61" s="7"/>
      <c r="E61" s="7">
        <v>360000</v>
      </c>
      <c r="F61" s="8">
        <f t="shared" si="1"/>
        <v>5070000</v>
      </c>
      <c r="G61" s="11"/>
    </row>
    <row r="62" spans="1:7" ht="15.75" x14ac:dyDescent="0.25">
      <c r="A62" s="6">
        <v>45166</v>
      </c>
      <c r="B62" s="9" t="s">
        <v>53</v>
      </c>
      <c r="C62" s="7">
        <v>400000</v>
      </c>
      <c r="D62" s="7"/>
      <c r="E62" s="7"/>
      <c r="F62" s="8">
        <f t="shared" si="1"/>
        <v>5470000</v>
      </c>
      <c r="G62" s="11"/>
    </row>
    <row r="63" spans="1:7" ht="15.75" x14ac:dyDescent="0.25">
      <c r="A63" s="21" t="s">
        <v>7</v>
      </c>
      <c r="B63" s="21"/>
      <c r="C63" s="5">
        <f>SUM(C7:C62)</f>
        <v>1200000</v>
      </c>
      <c r="D63" s="5">
        <f>SUM(D7:D62)</f>
        <v>510000</v>
      </c>
      <c r="E63" s="5">
        <f>SUM(E7:E62)</f>
        <v>2823000</v>
      </c>
      <c r="F63" s="5">
        <f>F6+C63+D63-E63</f>
        <v>5470000</v>
      </c>
      <c r="G63" s="11"/>
    </row>
    <row r="64" spans="1:7" ht="15.75" x14ac:dyDescent="0.25">
      <c r="A64" s="21" t="s">
        <v>34</v>
      </c>
      <c r="B64" s="21"/>
      <c r="C64" s="22">
        <f>F6+C63+D63-E63</f>
        <v>5470000</v>
      </c>
      <c r="D64" s="22"/>
      <c r="E64" s="22"/>
      <c r="F64" s="22"/>
      <c r="G64" s="11"/>
    </row>
    <row r="65" spans="1:7" ht="16.5" x14ac:dyDescent="0.25">
      <c r="A65" s="3"/>
      <c r="B65" s="3"/>
      <c r="C65" s="3"/>
      <c r="D65" s="3"/>
      <c r="E65" s="3"/>
      <c r="F65" s="3"/>
      <c r="G65" s="11"/>
    </row>
    <row r="66" spans="1:7" ht="16.5" x14ac:dyDescent="0.25">
      <c r="A66" s="3"/>
      <c r="B66" s="3"/>
      <c r="C66" s="3"/>
      <c r="D66" s="3"/>
      <c r="E66" s="3"/>
      <c r="F66" s="3"/>
      <c r="G66" s="11"/>
    </row>
    <row r="67" spans="1:7" x14ac:dyDescent="0.25">
      <c r="G67" s="11"/>
    </row>
    <row r="68" spans="1:7" x14ac:dyDescent="0.25">
      <c r="G68" s="11"/>
    </row>
    <row r="69" spans="1:7" x14ac:dyDescent="0.25">
      <c r="G69" s="11"/>
    </row>
  </sheetData>
  <sortState xmlns:xlrd2="http://schemas.microsoft.com/office/spreadsheetml/2017/richdata2" ref="A7:H62">
    <sortCondition ref="A7"/>
  </sortState>
  <mergeCells count="9">
    <mergeCell ref="A63:B63"/>
    <mergeCell ref="A64:B64"/>
    <mergeCell ref="C64:F64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55EC8-B823-4A6C-83A1-B9A2CE72C89B}">
  <dimension ref="A2:F60"/>
  <sheetViews>
    <sheetView topLeftCell="A34" workbookViewId="0">
      <selection activeCell="E30" sqref="E30"/>
    </sheetView>
  </sheetViews>
  <sheetFormatPr defaultColWidth="9.140625" defaultRowHeight="15" x14ac:dyDescent="0.25"/>
  <cols>
    <col min="1" max="1" width="13.5703125" style="1" customWidth="1"/>
    <col min="2" max="2" width="53" style="1" customWidth="1"/>
    <col min="3" max="4" width="12.7109375" style="1" customWidth="1"/>
    <col min="5" max="5" width="12.5703125" style="1" customWidth="1"/>
    <col min="6" max="6" width="15.7109375" style="1" customWidth="1"/>
    <col min="7" max="7" width="13.7109375" style="1" bestFit="1" customWidth="1"/>
    <col min="8" max="16384" width="9.140625" style="1"/>
  </cols>
  <sheetData>
    <row r="2" spans="1:6" ht="25.5" x14ac:dyDescent="0.25">
      <c r="A2" s="23" t="s">
        <v>54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58</v>
      </c>
      <c r="B6" s="4"/>
      <c r="C6" s="5"/>
      <c r="D6" s="5"/>
      <c r="E6" s="5"/>
      <c r="F6" s="5">
        <f>'T8.2023'!C64</f>
        <v>5470000</v>
      </c>
    </row>
    <row r="7" spans="1:6" ht="15.75" x14ac:dyDescent="0.25">
      <c r="A7" s="6">
        <v>45172</v>
      </c>
      <c r="B7" s="9" t="s">
        <v>17</v>
      </c>
      <c r="C7" s="7"/>
      <c r="D7" s="7"/>
      <c r="E7" s="7">
        <v>300000</v>
      </c>
      <c r="F7" s="8">
        <f t="shared" ref="F7:F38" si="0">F6+C7+D7-E7</f>
        <v>5170000</v>
      </c>
    </row>
    <row r="8" spans="1:6" ht="15.75" x14ac:dyDescent="0.25">
      <c r="A8" s="6">
        <v>45172</v>
      </c>
      <c r="B8" s="9" t="s">
        <v>19</v>
      </c>
      <c r="C8" s="7"/>
      <c r="D8" s="7"/>
      <c r="E8" s="7">
        <v>4000</v>
      </c>
      <c r="F8" s="8">
        <f t="shared" si="0"/>
        <v>5166000</v>
      </c>
    </row>
    <row r="9" spans="1:6" ht="15.75" x14ac:dyDescent="0.25">
      <c r="A9" s="6">
        <v>45172</v>
      </c>
      <c r="B9" s="9" t="s">
        <v>29</v>
      </c>
      <c r="C9" s="7"/>
      <c r="D9" s="7"/>
      <c r="E9" s="7">
        <v>10000</v>
      </c>
      <c r="F9" s="8">
        <f t="shared" si="0"/>
        <v>5156000</v>
      </c>
    </row>
    <row r="10" spans="1:6" ht="15.75" x14ac:dyDescent="0.25">
      <c r="A10" s="6">
        <v>45172</v>
      </c>
      <c r="B10" s="9" t="s">
        <v>60</v>
      </c>
      <c r="C10" s="7"/>
      <c r="D10" s="7"/>
      <c r="E10" s="7">
        <v>15000</v>
      </c>
      <c r="F10" s="8">
        <f t="shared" si="0"/>
        <v>5141000</v>
      </c>
    </row>
    <row r="11" spans="1:6" ht="15.75" x14ac:dyDescent="0.25">
      <c r="A11" s="6">
        <v>45172</v>
      </c>
      <c r="B11" s="9" t="s">
        <v>16</v>
      </c>
      <c r="C11" s="7"/>
      <c r="D11" s="7"/>
      <c r="E11" s="7">
        <v>18000</v>
      </c>
      <c r="F11" s="8">
        <f t="shared" si="0"/>
        <v>5123000</v>
      </c>
    </row>
    <row r="12" spans="1:6" ht="15.75" x14ac:dyDescent="0.25">
      <c r="A12" s="6">
        <v>45172</v>
      </c>
      <c r="B12" s="9" t="s">
        <v>61</v>
      </c>
      <c r="C12" s="7"/>
      <c r="D12" s="7"/>
      <c r="E12" s="7">
        <v>60000</v>
      </c>
      <c r="F12" s="8">
        <f t="shared" si="0"/>
        <v>5063000</v>
      </c>
    </row>
    <row r="13" spans="1:6" ht="15.75" x14ac:dyDescent="0.25">
      <c r="A13" s="6">
        <v>45172</v>
      </c>
      <c r="B13" s="9" t="s">
        <v>9</v>
      </c>
      <c r="C13" s="7"/>
      <c r="D13" s="7"/>
      <c r="E13" s="7">
        <v>55000</v>
      </c>
      <c r="F13" s="8">
        <f t="shared" si="0"/>
        <v>5008000</v>
      </c>
    </row>
    <row r="14" spans="1:6" ht="15.75" x14ac:dyDescent="0.25">
      <c r="A14" s="6">
        <v>45172</v>
      </c>
      <c r="B14" s="9" t="s">
        <v>25</v>
      </c>
      <c r="C14" s="7"/>
      <c r="D14" s="7"/>
      <c r="E14" s="7">
        <v>20000</v>
      </c>
      <c r="F14" s="8">
        <f t="shared" si="0"/>
        <v>4988000</v>
      </c>
    </row>
    <row r="15" spans="1:6" ht="15.75" x14ac:dyDescent="0.25">
      <c r="A15" s="6">
        <v>45172</v>
      </c>
      <c r="B15" s="9" t="s">
        <v>48</v>
      </c>
      <c r="C15" s="7"/>
      <c r="D15" s="7"/>
      <c r="E15" s="7">
        <v>30000</v>
      </c>
      <c r="F15" s="8">
        <f t="shared" si="0"/>
        <v>4958000</v>
      </c>
    </row>
    <row r="16" spans="1:6" ht="15.75" x14ac:dyDescent="0.25">
      <c r="A16" s="6">
        <v>45172</v>
      </c>
      <c r="B16" s="9" t="s">
        <v>13</v>
      </c>
      <c r="C16" s="7"/>
      <c r="D16" s="7"/>
      <c r="E16" s="7">
        <v>10000</v>
      </c>
      <c r="F16" s="8">
        <f t="shared" si="0"/>
        <v>4948000</v>
      </c>
    </row>
    <row r="17" spans="1:6" ht="15.75" x14ac:dyDescent="0.25">
      <c r="A17" s="6">
        <v>45172</v>
      </c>
      <c r="B17" s="9" t="s">
        <v>30</v>
      </c>
      <c r="C17" s="7"/>
      <c r="D17" s="7"/>
      <c r="E17" s="7">
        <v>10000</v>
      </c>
      <c r="F17" s="8">
        <f t="shared" si="0"/>
        <v>4938000</v>
      </c>
    </row>
    <row r="18" spans="1:6" ht="15.75" x14ac:dyDescent="0.25">
      <c r="A18" s="6">
        <v>45172</v>
      </c>
      <c r="B18" s="9" t="s">
        <v>11</v>
      </c>
      <c r="C18" s="7"/>
      <c r="D18" s="7"/>
      <c r="E18" s="7">
        <v>5000</v>
      </c>
      <c r="F18" s="8">
        <f t="shared" si="0"/>
        <v>4933000</v>
      </c>
    </row>
    <row r="19" spans="1:6" ht="15.75" x14ac:dyDescent="0.25">
      <c r="A19" s="6">
        <v>45172</v>
      </c>
      <c r="B19" s="9" t="s">
        <v>62</v>
      </c>
      <c r="C19" s="7"/>
      <c r="D19" s="7"/>
      <c r="E19" s="7">
        <v>15000</v>
      </c>
      <c r="F19" s="8">
        <f t="shared" si="0"/>
        <v>4918000</v>
      </c>
    </row>
    <row r="20" spans="1:6" ht="15.75" x14ac:dyDescent="0.25">
      <c r="A20" s="6">
        <v>45172</v>
      </c>
      <c r="B20" s="9" t="s">
        <v>63</v>
      </c>
      <c r="C20" s="7"/>
      <c r="D20" s="7"/>
      <c r="E20" s="7">
        <v>10000</v>
      </c>
      <c r="F20" s="8">
        <f t="shared" si="0"/>
        <v>4908000</v>
      </c>
    </row>
    <row r="21" spans="1:6" ht="15.75" x14ac:dyDescent="0.25">
      <c r="A21" s="6">
        <v>45172</v>
      </c>
      <c r="B21" s="9" t="s">
        <v>8</v>
      </c>
      <c r="C21" s="7"/>
      <c r="D21" s="7"/>
      <c r="E21" s="7">
        <v>47000</v>
      </c>
      <c r="F21" s="8">
        <f t="shared" si="0"/>
        <v>4861000</v>
      </c>
    </row>
    <row r="22" spans="1:6" ht="15.75" x14ac:dyDescent="0.25">
      <c r="A22" s="6">
        <v>45175</v>
      </c>
      <c r="B22" s="12" t="s">
        <v>67</v>
      </c>
      <c r="C22" s="7">
        <v>400000</v>
      </c>
      <c r="D22" s="7"/>
      <c r="E22" s="7"/>
      <c r="F22" s="8">
        <f t="shared" si="0"/>
        <v>5261000</v>
      </c>
    </row>
    <row r="23" spans="1:6" ht="15.75" x14ac:dyDescent="0.25">
      <c r="A23" s="6">
        <v>45177</v>
      </c>
      <c r="B23" s="12" t="s">
        <v>68</v>
      </c>
      <c r="C23" s="7">
        <v>200000</v>
      </c>
      <c r="D23" s="7"/>
      <c r="E23" s="7"/>
      <c r="F23" s="8">
        <f t="shared" si="0"/>
        <v>5461000</v>
      </c>
    </row>
    <row r="24" spans="1:6" ht="15.75" x14ac:dyDescent="0.25">
      <c r="A24" s="6">
        <v>45179</v>
      </c>
      <c r="B24" s="12" t="s">
        <v>64</v>
      </c>
      <c r="C24" s="7"/>
      <c r="D24" s="7"/>
      <c r="E24" s="7">
        <v>400000</v>
      </c>
      <c r="F24" s="8">
        <f t="shared" si="0"/>
        <v>5061000</v>
      </c>
    </row>
    <row r="25" spans="1:6" ht="15.75" x14ac:dyDescent="0.25">
      <c r="A25" s="6">
        <v>45179</v>
      </c>
      <c r="B25" s="12" t="s">
        <v>8</v>
      </c>
      <c r="C25" s="7"/>
      <c r="D25" s="7"/>
      <c r="E25" s="7">
        <v>45000</v>
      </c>
      <c r="F25" s="8">
        <f t="shared" si="0"/>
        <v>5016000</v>
      </c>
    </row>
    <row r="26" spans="1:6" ht="15.75" x14ac:dyDescent="0.25">
      <c r="A26" s="6">
        <v>45179</v>
      </c>
      <c r="B26" s="12" t="s">
        <v>65</v>
      </c>
      <c r="C26" s="7"/>
      <c r="D26" s="7"/>
      <c r="E26" s="7">
        <v>120000</v>
      </c>
      <c r="F26" s="8">
        <f t="shared" si="0"/>
        <v>4896000</v>
      </c>
    </row>
    <row r="27" spans="1:6" ht="15.75" x14ac:dyDescent="0.25">
      <c r="A27" s="6">
        <v>45179</v>
      </c>
      <c r="B27" s="12" t="s">
        <v>48</v>
      </c>
      <c r="C27" s="7"/>
      <c r="D27" s="7"/>
      <c r="E27" s="7">
        <v>30000</v>
      </c>
      <c r="F27" s="8">
        <f t="shared" si="0"/>
        <v>4866000</v>
      </c>
    </row>
    <row r="28" spans="1:6" ht="15.75" x14ac:dyDescent="0.25">
      <c r="A28" s="6">
        <v>45179</v>
      </c>
      <c r="B28" s="12" t="s">
        <v>13</v>
      </c>
      <c r="C28" s="7"/>
      <c r="D28" s="7"/>
      <c r="E28" s="7">
        <v>10000</v>
      </c>
      <c r="F28" s="8">
        <f t="shared" si="0"/>
        <v>4856000</v>
      </c>
    </row>
    <row r="29" spans="1:6" ht="15.75" x14ac:dyDescent="0.25">
      <c r="A29" s="6">
        <v>45179</v>
      </c>
      <c r="B29" s="12" t="s">
        <v>18</v>
      </c>
      <c r="C29" s="7"/>
      <c r="D29" s="7"/>
      <c r="E29" s="7">
        <v>15000</v>
      </c>
      <c r="F29" s="8">
        <f t="shared" si="0"/>
        <v>4841000</v>
      </c>
    </row>
    <row r="30" spans="1:6" ht="15.75" x14ac:dyDescent="0.25">
      <c r="A30" s="6">
        <v>45179</v>
      </c>
      <c r="B30" s="12" t="s">
        <v>11</v>
      </c>
      <c r="C30" s="7"/>
      <c r="D30" s="7"/>
      <c r="E30" s="7">
        <v>5000</v>
      </c>
      <c r="F30" s="8">
        <f t="shared" si="0"/>
        <v>4836000</v>
      </c>
    </row>
    <row r="31" spans="1:6" ht="15.75" x14ac:dyDescent="0.25">
      <c r="A31" s="6">
        <v>45179</v>
      </c>
      <c r="B31" s="12" t="s">
        <v>10</v>
      </c>
      <c r="C31" s="7"/>
      <c r="D31" s="7"/>
      <c r="E31" s="7">
        <v>10000</v>
      </c>
      <c r="F31" s="8">
        <f t="shared" si="0"/>
        <v>4826000</v>
      </c>
    </row>
    <row r="32" spans="1:6" ht="15.75" x14ac:dyDescent="0.25">
      <c r="A32" s="6">
        <v>45182</v>
      </c>
      <c r="B32" s="12" t="s">
        <v>69</v>
      </c>
      <c r="C32" s="7">
        <v>1800000</v>
      </c>
      <c r="D32" s="7"/>
      <c r="E32" s="7"/>
      <c r="F32" s="8">
        <f t="shared" si="0"/>
        <v>6626000</v>
      </c>
    </row>
    <row r="33" spans="1:6" ht="15.75" x14ac:dyDescent="0.25">
      <c r="A33" s="6">
        <v>45186</v>
      </c>
      <c r="B33" s="12" t="s">
        <v>17</v>
      </c>
      <c r="C33" s="7"/>
      <c r="D33" s="7"/>
      <c r="E33" s="7">
        <v>300000</v>
      </c>
      <c r="F33" s="8">
        <f t="shared" si="0"/>
        <v>6326000</v>
      </c>
    </row>
    <row r="34" spans="1:6" ht="15.75" x14ac:dyDescent="0.25">
      <c r="A34" s="6">
        <v>45186</v>
      </c>
      <c r="B34" s="12" t="s">
        <v>48</v>
      </c>
      <c r="C34" s="7"/>
      <c r="D34" s="7"/>
      <c r="E34" s="7">
        <v>30000</v>
      </c>
      <c r="F34" s="8">
        <f t="shared" si="0"/>
        <v>6296000</v>
      </c>
    </row>
    <row r="35" spans="1:6" ht="15.75" x14ac:dyDescent="0.25">
      <c r="A35" s="6">
        <v>45186</v>
      </c>
      <c r="B35" s="12" t="s">
        <v>18</v>
      </c>
      <c r="C35" s="7"/>
      <c r="D35" s="7"/>
      <c r="E35" s="7">
        <v>15000</v>
      </c>
      <c r="F35" s="8">
        <f t="shared" si="0"/>
        <v>6281000</v>
      </c>
    </row>
    <row r="36" spans="1:6" ht="15.75" x14ac:dyDescent="0.25">
      <c r="A36" s="6">
        <v>45186</v>
      </c>
      <c r="B36" s="12" t="s">
        <v>10</v>
      </c>
      <c r="C36" s="7"/>
      <c r="D36" s="7"/>
      <c r="E36" s="7">
        <v>10000</v>
      </c>
      <c r="F36" s="8">
        <f t="shared" si="0"/>
        <v>6271000</v>
      </c>
    </row>
    <row r="37" spans="1:6" ht="15.75" x14ac:dyDescent="0.25">
      <c r="A37" s="6">
        <v>45186</v>
      </c>
      <c r="B37" s="12" t="s">
        <v>13</v>
      </c>
      <c r="C37" s="7"/>
      <c r="D37" s="7"/>
      <c r="E37" s="7">
        <v>10000</v>
      </c>
      <c r="F37" s="8">
        <f t="shared" si="0"/>
        <v>6261000</v>
      </c>
    </row>
    <row r="38" spans="1:6" ht="15.75" x14ac:dyDescent="0.25">
      <c r="A38" s="6">
        <v>45186</v>
      </c>
      <c r="B38" s="12" t="s">
        <v>8</v>
      </c>
      <c r="C38" s="7"/>
      <c r="D38" s="7"/>
      <c r="E38" s="7">
        <v>45000</v>
      </c>
      <c r="F38" s="8">
        <f t="shared" si="0"/>
        <v>6216000</v>
      </c>
    </row>
    <row r="39" spans="1:6" ht="15.75" x14ac:dyDescent="0.25">
      <c r="A39" s="6">
        <v>45186</v>
      </c>
      <c r="B39" s="12" t="s">
        <v>11</v>
      </c>
      <c r="C39" s="7"/>
      <c r="D39" s="7"/>
      <c r="E39" s="7">
        <v>5000</v>
      </c>
      <c r="F39" s="8">
        <f t="shared" ref="F39:F56" si="1">F38+C39+D39-E39</f>
        <v>6211000</v>
      </c>
    </row>
    <row r="40" spans="1:6" ht="15.75" x14ac:dyDescent="0.25">
      <c r="A40" s="6">
        <v>45186</v>
      </c>
      <c r="B40" s="12" t="s">
        <v>49</v>
      </c>
      <c r="C40" s="7"/>
      <c r="D40" s="7"/>
      <c r="E40" s="7">
        <v>120000</v>
      </c>
      <c r="F40" s="8">
        <f t="shared" si="1"/>
        <v>6091000</v>
      </c>
    </row>
    <row r="41" spans="1:6" ht="15.75" x14ac:dyDescent="0.25">
      <c r="A41" s="6">
        <v>45186</v>
      </c>
      <c r="B41" s="12" t="s">
        <v>28</v>
      </c>
      <c r="C41" s="7"/>
      <c r="D41" s="7"/>
      <c r="E41" s="7">
        <v>10000</v>
      </c>
      <c r="F41" s="8">
        <f t="shared" si="1"/>
        <v>6081000</v>
      </c>
    </row>
    <row r="42" spans="1:6" ht="15.75" x14ac:dyDescent="0.25">
      <c r="A42" s="6">
        <v>45186</v>
      </c>
      <c r="B42" s="12" t="s">
        <v>25</v>
      </c>
      <c r="C42" s="7"/>
      <c r="D42" s="7"/>
      <c r="E42" s="7">
        <v>20000</v>
      </c>
      <c r="F42" s="8">
        <f t="shared" si="1"/>
        <v>6061000</v>
      </c>
    </row>
    <row r="43" spans="1:6" ht="15.75" x14ac:dyDescent="0.25">
      <c r="A43" s="6">
        <v>45186</v>
      </c>
      <c r="B43" s="12" t="s">
        <v>29</v>
      </c>
      <c r="C43" s="7"/>
      <c r="D43" s="7"/>
      <c r="E43" s="7">
        <v>10000</v>
      </c>
      <c r="F43" s="8">
        <f t="shared" si="1"/>
        <v>6051000</v>
      </c>
    </row>
    <row r="44" spans="1:6" ht="15.75" x14ac:dyDescent="0.25">
      <c r="A44" s="6">
        <v>45186</v>
      </c>
      <c r="B44" s="12" t="s">
        <v>14</v>
      </c>
      <c r="C44" s="7"/>
      <c r="D44" s="7"/>
      <c r="E44" s="7">
        <v>15000</v>
      </c>
      <c r="F44" s="8">
        <f t="shared" si="1"/>
        <v>6036000</v>
      </c>
    </row>
    <row r="45" spans="1:6" ht="15.75" x14ac:dyDescent="0.25">
      <c r="A45" s="6">
        <v>45186</v>
      </c>
      <c r="B45" s="12" t="s">
        <v>19</v>
      </c>
      <c r="C45" s="7"/>
      <c r="D45" s="7"/>
      <c r="E45" s="7">
        <v>4000</v>
      </c>
      <c r="F45" s="8">
        <f t="shared" si="1"/>
        <v>6032000</v>
      </c>
    </row>
    <row r="46" spans="1:6" ht="15.75" x14ac:dyDescent="0.25">
      <c r="A46" s="6">
        <v>45186</v>
      </c>
      <c r="B46" s="12" t="s">
        <v>16</v>
      </c>
      <c r="C46" s="7"/>
      <c r="D46" s="7"/>
      <c r="E46" s="7">
        <v>18000</v>
      </c>
      <c r="F46" s="8">
        <f t="shared" si="1"/>
        <v>6014000</v>
      </c>
    </row>
    <row r="47" spans="1:6" ht="15.75" x14ac:dyDescent="0.25">
      <c r="A47" s="6">
        <v>45192</v>
      </c>
      <c r="B47" s="12" t="s">
        <v>17</v>
      </c>
      <c r="C47" s="7"/>
      <c r="D47" s="7"/>
      <c r="E47" s="7">
        <v>300000</v>
      </c>
      <c r="F47" s="8">
        <f t="shared" si="1"/>
        <v>5714000</v>
      </c>
    </row>
    <row r="48" spans="1:6" ht="15.75" x14ac:dyDescent="0.25">
      <c r="A48" s="6">
        <v>45192</v>
      </c>
      <c r="B48" s="12" t="s">
        <v>48</v>
      </c>
      <c r="C48" s="7"/>
      <c r="D48" s="7"/>
      <c r="E48" s="7">
        <v>30000</v>
      </c>
      <c r="F48" s="8">
        <f t="shared" si="1"/>
        <v>5684000</v>
      </c>
    </row>
    <row r="49" spans="1:6" ht="15.75" x14ac:dyDescent="0.25">
      <c r="A49" s="6">
        <v>45192</v>
      </c>
      <c r="B49" s="12" t="s">
        <v>18</v>
      </c>
      <c r="C49" s="7"/>
      <c r="D49" s="7"/>
      <c r="E49" s="7">
        <v>15000</v>
      </c>
      <c r="F49" s="8">
        <f t="shared" si="1"/>
        <v>5669000</v>
      </c>
    </row>
    <row r="50" spans="1:6" ht="15.75" x14ac:dyDescent="0.25">
      <c r="A50" s="6">
        <v>45192</v>
      </c>
      <c r="B50" s="12" t="s">
        <v>66</v>
      </c>
      <c r="C50" s="7"/>
      <c r="D50" s="7"/>
      <c r="E50" s="7">
        <v>10000</v>
      </c>
      <c r="F50" s="8">
        <f t="shared" si="1"/>
        <v>5659000</v>
      </c>
    </row>
    <row r="51" spans="1:6" ht="15.75" x14ac:dyDescent="0.25">
      <c r="A51" s="6">
        <v>45192</v>
      </c>
      <c r="B51" s="12" t="s">
        <v>25</v>
      </c>
      <c r="C51" s="7"/>
      <c r="D51" s="7"/>
      <c r="E51" s="7">
        <v>20000</v>
      </c>
      <c r="F51" s="8">
        <f t="shared" si="1"/>
        <v>5639000</v>
      </c>
    </row>
    <row r="52" spans="1:6" ht="15.75" x14ac:dyDescent="0.25">
      <c r="A52" s="6">
        <v>45192</v>
      </c>
      <c r="B52" s="12" t="s">
        <v>8</v>
      </c>
      <c r="C52" s="7"/>
      <c r="D52" s="7"/>
      <c r="E52" s="7">
        <v>45000</v>
      </c>
      <c r="F52" s="8">
        <f t="shared" si="1"/>
        <v>5594000</v>
      </c>
    </row>
    <row r="53" spans="1:6" ht="15.75" x14ac:dyDescent="0.25">
      <c r="A53" s="6">
        <v>45192</v>
      </c>
      <c r="B53" s="12" t="s">
        <v>11</v>
      </c>
      <c r="C53" s="7"/>
      <c r="D53" s="7"/>
      <c r="E53" s="7">
        <v>5000</v>
      </c>
      <c r="F53" s="8">
        <f t="shared" si="1"/>
        <v>5589000</v>
      </c>
    </row>
    <row r="54" spans="1:6" ht="15.75" x14ac:dyDescent="0.25">
      <c r="A54" s="6">
        <v>45192</v>
      </c>
      <c r="B54" s="12" t="s">
        <v>49</v>
      </c>
      <c r="C54" s="7"/>
      <c r="D54" s="7"/>
      <c r="E54" s="7">
        <v>115000</v>
      </c>
      <c r="F54" s="8">
        <f t="shared" si="1"/>
        <v>5474000</v>
      </c>
    </row>
    <row r="55" spans="1:6" ht="15.75" x14ac:dyDescent="0.25">
      <c r="A55" s="6">
        <v>45192</v>
      </c>
      <c r="B55" s="12" t="s">
        <v>28</v>
      </c>
      <c r="C55" s="7"/>
      <c r="D55" s="7"/>
      <c r="E55" s="7">
        <v>10000</v>
      </c>
      <c r="F55" s="8">
        <f t="shared" si="1"/>
        <v>5464000</v>
      </c>
    </row>
    <row r="56" spans="1:6" ht="15.75" x14ac:dyDescent="0.25">
      <c r="A56" s="6">
        <v>45192</v>
      </c>
      <c r="B56" s="12" t="s">
        <v>31</v>
      </c>
      <c r="C56" s="7"/>
      <c r="D56" s="7"/>
      <c r="E56" s="7">
        <v>100000</v>
      </c>
      <c r="F56" s="8">
        <f t="shared" si="1"/>
        <v>5364000</v>
      </c>
    </row>
    <row r="57" spans="1:6" ht="15.75" x14ac:dyDescent="0.25">
      <c r="A57" s="21" t="s">
        <v>7</v>
      </c>
      <c r="B57" s="21"/>
      <c r="C57" s="5">
        <f>SUM(C7:C56)</f>
        <v>2400000</v>
      </c>
      <c r="D57" s="5">
        <f>SUM(D7:D56)</f>
        <v>0</v>
      </c>
      <c r="E57" s="5">
        <f>SUM(E7:E56)</f>
        <v>2506000</v>
      </c>
      <c r="F57" s="5">
        <f>F6+C57+D57-E57</f>
        <v>5364000</v>
      </c>
    </row>
    <row r="58" spans="1:6" ht="15.75" x14ac:dyDescent="0.25">
      <c r="A58" s="21" t="s">
        <v>59</v>
      </c>
      <c r="B58" s="21"/>
      <c r="C58" s="22">
        <f>F6+C57+D57-E57</f>
        <v>5364000</v>
      </c>
      <c r="D58" s="22"/>
      <c r="E58" s="22"/>
      <c r="F58" s="22"/>
    </row>
    <row r="59" spans="1:6" ht="16.5" x14ac:dyDescent="0.25">
      <c r="A59" s="3"/>
      <c r="B59" s="3"/>
      <c r="C59" s="3"/>
      <c r="D59" s="3"/>
      <c r="E59" s="3"/>
      <c r="F59" s="3"/>
    </row>
    <row r="60" spans="1:6" ht="16.5" x14ac:dyDescent="0.25">
      <c r="A60" s="3"/>
      <c r="B60" s="3"/>
      <c r="C60" s="3"/>
      <c r="D60" s="3"/>
      <c r="E60" s="3"/>
      <c r="F60" s="3"/>
    </row>
  </sheetData>
  <mergeCells count="9">
    <mergeCell ref="A57:B57"/>
    <mergeCell ref="A58:B58"/>
    <mergeCell ref="C58:F58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E3A92-66C1-4BEF-AE19-9D27F96D8B53}">
  <dimension ref="A2:G87"/>
  <sheetViews>
    <sheetView topLeftCell="A45" workbookViewId="0">
      <selection activeCell="F90" sqref="F90"/>
    </sheetView>
  </sheetViews>
  <sheetFormatPr defaultColWidth="9.140625" defaultRowHeight="15" x14ac:dyDescent="0.25"/>
  <cols>
    <col min="1" max="1" width="13.5703125" style="1" customWidth="1"/>
    <col min="2" max="2" width="53.57031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3" t="s">
        <v>55</v>
      </c>
      <c r="B2" s="23"/>
      <c r="C2" s="23"/>
      <c r="D2" s="23"/>
      <c r="E2" s="23"/>
      <c r="F2" s="23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7" customFormat="1" ht="15.75" x14ac:dyDescent="0.25">
      <c r="A5" s="24"/>
      <c r="B5" s="24"/>
      <c r="C5" s="10" t="s">
        <v>5</v>
      </c>
      <c r="D5" s="10" t="s">
        <v>6</v>
      </c>
      <c r="E5" s="25"/>
      <c r="F5" s="25"/>
      <c r="G5" s="11"/>
    </row>
    <row r="6" spans="1:7" ht="15.75" x14ac:dyDescent="0.25">
      <c r="A6" s="4" t="s">
        <v>56</v>
      </c>
      <c r="B6" s="4"/>
      <c r="C6" s="5"/>
      <c r="D6" s="5"/>
      <c r="E6" s="5"/>
      <c r="F6" s="5">
        <f>'T9.2023'!C58</f>
        <v>5364000</v>
      </c>
      <c r="G6" s="11"/>
    </row>
    <row r="7" spans="1:7" ht="15.75" x14ac:dyDescent="0.25">
      <c r="A7" s="6">
        <v>45200</v>
      </c>
      <c r="B7" s="9" t="s">
        <v>64</v>
      </c>
      <c r="C7" s="7"/>
      <c r="D7" s="7"/>
      <c r="E7" s="13">
        <v>400000</v>
      </c>
      <c r="F7" s="8">
        <f t="shared" ref="F7:F38" si="0">F6+C7+D7-E7</f>
        <v>4964000</v>
      </c>
      <c r="G7" s="11"/>
    </row>
    <row r="8" spans="1:7" ht="15.75" x14ac:dyDescent="0.25">
      <c r="A8" s="6">
        <v>45200</v>
      </c>
      <c r="B8" s="9" t="s">
        <v>18</v>
      </c>
      <c r="C8" s="7"/>
      <c r="D8" s="7"/>
      <c r="E8" s="13">
        <v>15000</v>
      </c>
      <c r="F8" s="8">
        <f t="shared" si="0"/>
        <v>4949000</v>
      </c>
      <c r="G8" s="11"/>
    </row>
    <row r="9" spans="1:7" ht="15.75" x14ac:dyDescent="0.25">
      <c r="A9" s="6">
        <v>45200</v>
      </c>
      <c r="B9" s="9" t="s">
        <v>11</v>
      </c>
      <c r="C9" s="7"/>
      <c r="D9" s="7"/>
      <c r="E9" s="13">
        <v>5000</v>
      </c>
      <c r="F9" s="8">
        <f t="shared" si="0"/>
        <v>4944000</v>
      </c>
      <c r="G9" s="11"/>
    </row>
    <row r="10" spans="1:7" ht="15.75" x14ac:dyDescent="0.25">
      <c r="A10" s="6">
        <v>45200</v>
      </c>
      <c r="B10" s="9" t="s">
        <v>10</v>
      </c>
      <c r="C10" s="7"/>
      <c r="D10" s="7"/>
      <c r="E10" s="13">
        <v>10000</v>
      </c>
      <c r="F10" s="8">
        <f t="shared" si="0"/>
        <v>4934000</v>
      </c>
      <c r="G10" s="11"/>
    </row>
    <row r="11" spans="1:7" ht="15.75" x14ac:dyDescent="0.25">
      <c r="A11" s="6">
        <v>45200</v>
      </c>
      <c r="B11" s="9" t="s">
        <v>13</v>
      </c>
      <c r="C11" s="7"/>
      <c r="D11" s="7"/>
      <c r="E11" s="13">
        <v>10000</v>
      </c>
      <c r="F11" s="8">
        <f t="shared" si="0"/>
        <v>4924000</v>
      </c>
      <c r="G11" s="11"/>
    </row>
    <row r="12" spans="1:7" ht="15.75" x14ac:dyDescent="0.25">
      <c r="A12" s="6">
        <v>45200</v>
      </c>
      <c r="B12" s="9" t="s">
        <v>71</v>
      </c>
      <c r="C12" s="7"/>
      <c r="D12" s="7"/>
      <c r="E12" s="13">
        <v>30000</v>
      </c>
      <c r="F12" s="8">
        <f t="shared" si="0"/>
        <v>4894000</v>
      </c>
      <c r="G12" s="11"/>
    </row>
    <row r="13" spans="1:7" ht="15.75" x14ac:dyDescent="0.25">
      <c r="A13" s="6">
        <v>45200</v>
      </c>
      <c r="B13" s="9" t="s">
        <v>8</v>
      </c>
      <c r="C13" s="7"/>
      <c r="D13" s="7"/>
      <c r="E13" s="13">
        <v>55000</v>
      </c>
      <c r="F13" s="8">
        <f t="shared" si="0"/>
        <v>4839000</v>
      </c>
      <c r="G13" s="11"/>
    </row>
    <row r="14" spans="1:7" ht="15.75" x14ac:dyDescent="0.25">
      <c r="A14" s="6">
        <v>45200</v>
      </c>
      <c r="B14" s="9" t="s">
        <v>65</v>
      </c>
      <c r="C14" s="7"/>
      <c r="D14" s="7"/>
      <c r="E14" s="13">
        <v>125000</v>
      </c>
      <c r="F14" s="8">
        <f t="shared" si="0"/>
        <v>4714000</v>
      </c>
      <c r="G14" s="11"/>
    </row>
    <row r="15" spans="1:7" ht="15.75" x14ac:dyDescent="0.25">
      <c r="A15" s="6">
        <v>45200</v>
      </c>
      <c r="B15" s="9" t="s">
        <v>48</v>
      </c>
      <c r="C15" s="7"/>
      <c r="D15" s="7"/>
      <c r="E15" s="13">
        <v>35000</v>
      </c>
      <c r="F15" s="8">
        <f t="shared" si="0"/>
        <v>4679000</v>
      </c>
      <c r="G15" s="11"/>
    </row>
    <row r="16" spans="1:7" ht="15.75" x14ac:dyDescent="0.25">
      <c r="A16" s="6">
        <v>45200</v>
      </c>
      <c r="B16" s="9" t="s">
        <v>28</v>
      </c>
      <c r="C16" s="7"/>
      <c r="D16" s="7"/>
      <c r="E16" s="13">
        <v>15000</v>
      </c>
      <c r="F16" s="8">
        <f t="shared" si="0"/>
        <v>4664000</v>
      </c>
      <c r="G16" s="11"/>
    </row>
    <row r="17" spans="1:7" ht="15.75" x14ac:dyDescent="0.25">
      <c r="A17" s="6">
        <v>45200</v>
      </c>
      <c r="B17" s="9" t="s">
        <v>72</v>
      </c>
      <c r="C17" s="7"/>
      <c r="D17" s="7"/>
      <c r="E17" s="13">
        <v>40000</v>
      </c>
      <c r="F17" s="8">
        <f t="shared" si="0"/>
        <v>4624000</v>
      </c>
      <c r="G17" s="11"/>
    </row>
    <row r="18" spans="1:7" ht="15.75" x14ac:dyDescent="0.25">
      <c r="A18" s="6">
        <v>45200</v>
      </c>
      <c r="B18" s="9" t="s">
        <v>73</v>
      </c>
      <c r="C18" s="7"/>
      <c r="D18" s="7"/>
      <c r="E18" s="13">
        <v>18000</v>
      </c>
      <c r="F18" s="8">
        <f t="shared" si="0"/>
        <v>4606000</v>
      </c>
      <c r="G18" s="11"/>
    </row>
    <row r="19" spans="1:7" ht="15.75" x14ac:dyDescent="0.25">
      <c r="A19" s="6">
        <v>45200</v>
      </c>
      <c r="B19" s="9" t="s">
        <v>29</v>
      </c>
      <c r="C19" s="7"/>
      <c r="D19" s="7"/>
      <c r="E19" s="13">
        <v>10000</v>
      </c>
      <c r="F19" s="8">
        <f t="shared" si="0"/>
        <v>4596000</v>
      </c>
      <c r="G19" s="11"/>
    </row>
    <row r="20" spans="1:7" ht="15.75" x14ac:dyDescent="0.25">
      <c r="A20" s="6">
        <v>45200</v>
      </c>
      <c r="B20" s="9" t="s">
        <v>14</v>
      </c>
      <c r="C20" s="7"/>
      <c r="D20" s="7"/>
      <c r="E20" s="13">
        <v>15000</v>
      </c>
      <c r="F20" s="8">
        <f t="shared" si="0"/>
        <v>4581000</v>
      </c>
      <c r="G20" s="11"/>
    </row>
    <row r="21" spans="1:7" ht="15.75" x14ac:dyDescent="0.25">
      <c r="A21" s="6">
        <v>45200</v>
      </c>
      <c r="B21" s="9" t="s">
        <v>74</v>
      </c>
      <c r="C21" s="7"/>
      <c r="D21" s="7"/>
      <c r="E21" s="13">
        <v>25000</v>
      </c>
      <c r="F21" s="8">
        <f t="shared" si="0"/>
        <v>4556000</v>
      </c>
      <c r="G21" s="11"/>
    </row>
    <row r="22" spans="1:7" ht="15.75" x14ac:dyDescent="0.25">
      <c r="A22" s="6">
        <v>45202</v>
      </c>
      <c r="B22" s="9" t="s">
        <v>20</v>
      </c>
      <c r="C22" s="7">
        <v>1100000</v>
      </c>
      <c r="D22" s="7"/>
      <c r="E22" s="13"/>
      <c r="F22" s="8">
        <f t="shared" si="0"/>
        <v>5656000</v>
      </c>
      <c r="G22" s="11"/>
    </row>
    <row r="23" spans="1:7" ht="15.75" x14ac:dyDescent="0.25">
      <c r="A23" s="6">
        <v>45206</v>
      </c>
      <c r="B23" s="9" t="s">
        <v>80</v>
      </c>
      <c r="C23" s="7">
        <v>200000</v>
      </c>
      <c r="D23" s="7"/>
      <c r="E23" s="13"/>
      <c r="F23" s="8">
        <f t="shared" si="0"/>
        <v>5856000</v>
      </c>
      <c r="G23" s="11"/>
    </row>
    <row r="24" spans="1:7" ht="15.75" x14ac:dyDescent="0.25">
      <c r="A24" s="6">
        <v>45207</v>
      </c>
      <c r="B24" s="9" t="s">
        <v>78</v>
      </c>
      <c r="C24" s="7"/>
      <c r="D24" s="7"/>
      <c r="E24" s="13">
        <v>400000</v>
      </c>
      <c r="F24" s="8">
        <f t="shared" si="0"/>
        <v>5456000</v>
      </c>
      <c r="G24" s="11"/>
    </row>
    <row r="25" spans="1:7" ht="15.75" x14ac:dyDescent="0.25">
      <c r="A25" s="6">
        <v>45207</v>
      </c>
      <c r="B25" s="9" t="s">
        <v>36</v>
      </c>
      <c r="C25" s="7"/>
      <c r="D25" s="7"/>
      <c r="E25" s="13">
        <v>8000</v>
      </c>
      <c r="F25" s="8">
        <f t="shared" si="0"/>
        <v>5448000</v>
      </c>
      <c r="G25" s="11"/>
    </row>
    <row r="26" spans="1:7" ht="15.75" x14ac:dyDescent="0.25">
      <c r="A26" s="6">
        <v>45207</v>
      </c>
      <c r="B26" s="9" t="s">
        <v>75</v>
      </c>
      <c r="C26" s="7"/>
      <c r="D26" s="7"/>
      <c r="E26" s="13">
        <v>35000</v>
      </c>
      <c r="F26" s="8">
        <f t="shared" si="0"/>
        <v>5413000</v>
      </c>
      <c r="G26" s="11"/>
    </row>
    <row r="27" spans="1:7" ht="15.75" x14ac:dyDescent="0.25">
      <c r="A27" s="6">
        <v>45207</v>
      </c>
      <c r="B27" s="9" t="s">
        <v>48</v>
      </c>
      <c r="C27" s="7"/>
      <c r="D27" s="7"/>
      <c r="E27" s="13">
        <v>30000</v>
      </c>
      <c r="F27" s="8">
        <f t="shared" si="0"/>
        <v>5383000</v>
      </c>
      <c r="G27" s="11"/>
    </row>
    <row r="28" spans="1:7" ht="15.75" x14ac:dyDescent="0.25">
      <c r="A28" s="6">
        <v>45207</v>
      </c>
      <c r="B28" s="9" t="s">
        <v>76</v>
      </c>
      <c r="C28" s="7"/>
      <c r="D28" s="7"/>
      <c r="E28" s="13">
        <v>115000</v>
      </c>
      <c r="F28" s="8">
        <f t="shared" si="0"/>
        <v>5268000</v>
      </c>
      <c r="G28" s="11"/>
    </row>
    <row r="29" spans="1:7" ht="15.75" x14ac:dyDescent="0.25">
      <c r="A29" s="6">
        <v>45207</v>
      </c>
      <c r="B29" s="9" t="s">
        <v>10</v>
      </c>
      <c r="C29" s="7"/>
      <c r="D29" s="7"/>
      <c r="E29" s="13">
        <v>10000</v>
      </c>
      <c r="F29" s="8">
        <f t="shared" si="0"/>
        <v>5258000</v>
      </c>
      <c r="G29" s="11"/>
    </row>
    <row r="30" spans="1:7" ht="15.75" x14ac:dyDescent="0.25">
      <c r="A30" s="6">
        <v>45207</v>
      </c>
      <c r="B30" s="9" t="s">
        <v>18</v>
      </c>
      <c r="C30" s="7"/>
      <c r="D30" s="7"/>
      <c r="E30" s="13">
        <v>15000</v>
      </c>
      <c r="F30" s="8">
        <f t="shared" si="0"/>
        <v>5243000</v>
      </c>
      <c r="G30" s="11"/>
    </row>
    <row r="31" spans="1:7" ht="15.75" x14ac:dyDescent="0.25">
      <c r="A31" s="6">
        <v>45207</v>
      </c>
      <c r="B31" s="9" t="s">
        <v>11</v>
      </c>
      <c r="C31" s="7"/>
      <c r="D31" s="7"/>
      <c r="E31" s="13">
        <v>5000</v>
      </c>
      <c r="F31" s="8">
        <f t="shared" si="0"/>
        <v>5238000</v>
      </c>
      <c r="G31" s="11"/>
    </row>
    <row r="32" spans="1:7" ht="15.75" x14ac:dyDescent="0.25">
      <c r="A32" s="6">
        <v>45207</v>
      </c>
      <c r="B32" s="9" t="s">
        <v>25</v>
      </c>
      <c r="C32" s="7"/>
      <c r="D32" s="7"/>
      <c r="E32" s="13">
        <v>20000</v>
      </c>
      <c r="F32" s="8">
        <f t="shared" si="0"/>
        <v>5218000</v>
      </c>
      <c r="G32" s="11"/>
    </row>
    <row r="33" spans="1:7" ht="15.75" x14ac:dyDescent="0.25">
      <c r="A33" s="6">
        <v>45207</v>
      </c>
      <c r="B33" s="9" t="s">
        <v>8</v>
      </c>
      <c r="C33" s="7"/>
      <c r="D33" s="7"/>
      <c r="E33" s="13">
        <v>50000</v>
      </c>
      <c r="F33" s="8">
        <f t="shared" si="0"/>
        <v>5168000</v>
      </c>
      <c r="G33" s="11"/>
    </row>
    <row r="34" spans="1:7" ht="15.75" x14ac:dyDescent="0.25">
      <c r="A34" s="6">
        <v>45207</v>
      </c>
      <c r="B34" s="9" t="s">
        <v>13</v>
      </c>
      <c r="C34" s="7"/>
      <c r="D34" s="7"/>
      <c r="E34" s="13">
        <v>10000</v>
      </c>
      <c r="F34" s="8">
        <f t="shared" si="0"/>
        <v>5158000</v>
      </c>
      <c r="G34" s="11"/>
    </row>
    <row r="35" spans="1:7" ht="15.75" x14ac:dyDescent="0.25">
      <c r="A35" s="6">
        <v>45207</v>
      </c>
      <c r="B35" s="9" t="s">
        <v>37</v>
      </c>
      <c r="C35" s="7"/>
      <c r="D35" s="7"/>
      <c r="E35" s="13">
        <v>10000</v>
      </c>
      <c r="F35" s="8">
        <f t="shared" si="0"/>
        <v>5148000</v>
      </c>
      <c r="G35" s="11"/>
    </row>
    <row r="36" spans="1:7" ht="15.75" x14ac:dyDescent="0.25">
      <c r="A36" s="6">
        <v>45208</v>
      </c>
      <c r="B36" s="9" t="s">
        <v>81</v>
      </c>
      <c r="C36" s="7">
        <v>600000</v>
      </c>
      <c r="D36" s="7"/>
      <c r="E36" s="13"/>
      <c r="F36" s="8">
        <f t="shared" si="0"/>
        <v>5748000</v>
      </c>
      <c r="G36" s="11"/>
    </row>
    <row r="37" spans="1:7" ht="15.75" x14ac:dyDescent="0.25">
      <c r="A37" s="6">
        <v>45209</v>
      </c>
      <c r="B37" s="9" t="s">
        <v>82</v>
      </c>
      <c r="C37" s="7">
        <v>200000</v>
      </c>
      <c r="D37" s="7"/>
      <c r="E37" s="13"/>
      <c r="F37" s="8">
        <f t="shared" si="0"/>
        <v>5948000</v>
      </c>
      <c r="G37" s="11"/>
    </row>
    <row r="38" spans="1:7" ht="15.75" x14ac:dyDescent="0.25">
      <c r="A38" s="6">
        <v>45209</v>
      </c>
      <c r="B38" s="9" t="s">
        <v>83</v>
      </c>
      <c r="C38" s="7">
        <v>100000</v>
      </c>
      <c r="D38" s="7"/>
      <c r="E38" s="13"/>
      <c r="F38" s="8">
        <f t="shared" si="0"/>
        <v>6048000</v>
      </c>
      <c r="G38" s="11"/>
    </row>
    <row r="39" spans="1:7" ht="15.75" x14ac:dyDescent="0.25">
      <c r="A39" s="6">
        <v>45209</v>
      </c>
      <c r="B39" s="9" t="s">
        <v>84</v>
      </c>
      <c r="C39" s="7">
        <v>200000</v>
      </c>
      <c r="D39" s="7"/>
      <c r="E39" s="13"/>
      <c r="F39" s="8">
        <f t="shared" ref="F39:F70" si="1">F38+C39+D39-E39</f>
        <v>6248000</v>
      </c>
      <c r="G39" s="11"/>
    </row>
    <row r="40" spans="1:7" ht="15.75" x14ac:dyDescent="0.25">
      <c r="A40" s="6">
        <v>45213</v>
      </c>
      <c r="B40" s="9" t="s">
        <v>17</v>
      </c>
      <c r="C40" s="7"/>
      <c r="D40" s="7"/>
      <c r="E40" s="13">
        <v>300000</v>
      </c>
      <c r="F40" s="8">
        <f t="shared" si="1"/>
        <v>5948000</v>
      </c>
      <c r="G40" s="11"/>
    </row>
    <row r="41" spans="1:7" ht="15.75" x14ac:dyDescent="0.25">
      <c r="A41" s="6">
        <v>45213</v>
      </c>
      <c r="B41" s="9" t="s">
        <v>74</v>
      </c>
      <c r="C41" s="7"/>
      <c r="D41" s="7"/>
      <c r="E41" s="13">
        <v>25000</v>
      </c>
      <c r="F41" s="8">
        <f t="shared" si="1"/>
        <v>5923000</v>
      </c>
      <c r="G41" s="11"/>
    </row>
    <row r="42" spans="1:7" ht="15.75" x14ac:dyDescent="0.25">
      <c r="A42" s="6">
        <v>45213</v>
      </c>
      <c r="B42" s="9" t="s">
        <v>14</v>
      </c>
      <c r="C42" s="7"/>
      <c r="D42" s="7"/>
      <c r="E42" s="13">
        <v>15000</v>
      </c>
      <c r="F42" s="8">
        <f t="shared" si="1"/>
        <v>5908000</v>
      </c>
      <c r="G42" s="11"/>
    </row>
    <row r="43" spans="1:7" ht="15.75" x14ac:dyDescent="0.25">
      <c r="A43" s="6">
        <v>45213</v>
      </c>
      <c r="B43" s="9" t="s">
        <v>29</v>
      </c>
      <c r="C43" s="7"/>
      <c r="D43" s="7"/>
      <c r="E43" s="13">
        <v>10000</v>
      </c>
      <c r="F43" s="8">
        <f t="shared" si="1"/>
        <v>5898000</v>
      </c>
      <c r="G43" s="11"/>
    </row>
    <row r="44" spans="1:7" ht="15.75" x14ac:dyDescent="0.25">
      <c r="A44" s="6">
        <v>45213</v>
      </c>
      <c r="B44" s="9" t="s">
        <v>19</v>
      </c>
      <c r="C44" s="7"/>
      <c r="D44" s="7"/>
      <c r="E44" s="13">
        <v>4000</v>
      </c>
      <c r="F44" s="8">
        <f t="shared" si="1"/>
        <v>5894000</v>
      </c>
      <c r="G44" s="11"/>
    </row>
    <row r="45" spans="1:7" ht="15.75" x14ac:dyDescent="0.25">
      <c r="A45" s="6">
        <v>45213</v>
      </c>
      <c r="B45" s="9" t="s">
        <v>10</v>
      </c>
      <c r="C45" s="7"/>
      <c r="D45" s="7"/>
      <c r="E45" s="13">
        <v>7000</v>
      </c>
      <c r="F45" s="8">
        <f t="shared" si="1"/>
        <v>5887000</v>
      </c>
      <c r="G45" s="11"/>
    </row>
    <row r="46" spans="1:7" ht="15.75" x14ac:dyDescent="0.25">
      <c r="A46" s="6">
        <v>45213</v>
      </c>
      <c r="B46" s="9" t="s">
        <v>18</v>
      </c>
      <c r="C46" s="7"/>
      <c r="D46" s="7"/>
      <c r="E46" s="13">
        <v>10000</v>
      </c>
      <c r="F46" s="8">
        <f t="shared" si="1"/>
        <v>5877000</v>
      </c>
      <c r="G46" s="11"/>
    </row>
    <row r="47" spans="1:7" ht="15.75" x14ac:dyDescent="0.25">
      <c r="A47" s="6">
        <v>45213</v>
      </c>
      <c r="B47" s="9" t="s">
        <v>13</v>
      </c>
      <c r="C47" s="7"/>
      <c r="D47" s="7"/>
      <c r="E47" s="13">
        <v>10000</v>
      </c>
      <c r="F47" s="8">
        <f t="shared" si="1"/>
        <v>5867000</v>
      </c>
      <c r="G47" s="11"/>
    </row>
    <row r="48" spans="1:7" ht="15.75" x14ac:dyDescent="0.25">
      <c r="A48" s="6">
        <v>45213</v>
      </c>
      <c r="B48" s="9" t="s">
        <v>11</v>
      </c>
      <c r="C48" s="7"/>
      <c r="D48" s="7"/>
      <c r="E48" s="13">
        <v>5000</v>
      </c>
      <c r="F48" s="8">
        <f t="shared" si="1"/>
        <v>5862000</v>
      </c>
      <c r="G48" s="11"/>
    </row>
    <row r="49" spans="1:7" ht="15.75" x14ac:dyDescent="0.25">
      <c r="A49" s="6">
        <v>45213</v>
      </c>
      <c r="B49" s="9" t="s">
        <v>37</v>
      </c>
      <c r="C49" s="7"/>
      <c r="D49" s="7"/>
      <c r="E49" s="13">
        <v>10000</v>
      </c>
      <c r="F49" s="8">
        <f t="shared" si="1"/>
        <v>5852000</v>
      </c>
      <c r="G49" s="11"/>
    </row>
    <row r="50" spans="1:7" ht="15.75" x14ac:dyDescent="0.25">
      <c r="A50" s="6">
        <v>45213</v>
      </c>
      <c r="B50" s="9" t="s">
        <v>25</v>
      </c>
      <c r="C50" s="7"/>
      <c r="D50" s="7"/>
      <c r="E50" s="13">
        <v>20000</v>
      </c>
      <c r="F50" s="8">
        <f t="shared" si="1"/>
        <v>5832000</v>
      </c>
      <c r="G50" s="11"/>
    </row>
    <row r="51" spans="1:7" ht="15.75" x14ac:dyDescent="0.25">
      <c r="A51" s="6">
        <v>45213</v>
      </c>
      <c r="B51" s="9" t="s">
        <v>48</v>
      </c>
      <c r="C51" s="7"/>
      <c r="D51" s="7"/>
      <c r="E51" s="13">
        <v>30000</v>
      </c>
      <c r="F51" s="8">
        <f t="shared" si="1"/>
        <v>5802000</v>
      </c>
      <c r="G51" s="11"/>
    </row>
    <row r="52" spans="1:7" ht="15.75" x14ac:dyDescent="0.25">
      <c r="A52" s="6">
        <v>45213</v>
      </c>
      <c r="B52" s="9" t="s">
        <v>76</v>
      </c>
      <c r="C52" s="7"/>
      <c r="D52" s="7"/>
      <c r="E52" s="13">
        <v>110000</v>
      </c>
      <c r="F52" s="8">
        <f t="shared" si="1"/>
        <v>5692000</v>
      </c>
      <c r="G52" s="11"/>
    </row>
    <row r="53" spans="1:7" ht="15.75" x14ac:dyDescent="0.25">
      <c r="A53" s="6">
        <v>45213</v>
      </c>
      <c r="B53" s="9" t="s">
        <v>8</v>
      </c>
      <c r="C53" s="7"/>
      <c r="D53" s="7"/>
      <c r="E53" s="13">
        <v>48000</v>
      </c>
      <c r="F53" s="8">
        <f t="shared" si="1"/>
        <v>5644000</v>
      </c>
      <c r="G53" s="11"/>
    </row>
    <row r="54" spans="1:7" ht="15.75" x14ac:dyDescent="0.25">
      <c r="A54" s="6">
        <v>45220</v>
      </c>
      <c r="B54" s="9" t="s">
        <v>17</v>
      </c>
      <c r="C54" s="7"/>
      <c r="D54" s="7"/>
      <c r="E54" s="13">
        <v>300000</v>
      </c>
      <c r="F54" s="8">
        <f t="shared" si="1"/>
        <v>5344000</v>
      </c>
      <c r="G54" s="11"/>
    </row>
    <row r="55" spans="1:7" ht="15.75" x14ac:dyDescent="0.25">
      <c r="A55" s="6">
        <v>45220</v>
      </c>
      <c r="B55" s="9" t="s">
        <v>10</v>
      </c>
      <c r="C55" s="7"/>
      <c r="D55" s="7"/>
      <c r="E55" s="13">
        <v>7000</v>
      </c>
      <c r="F55" s="8">
        <f t="shared" si="1"/>
        <v>5337000</v>
      </c>
      <c r="G55" s="11"/>
    </row>
    <row r="56" spans="1:7" ht="15.75" x14ac:dyDescent="0.25">
      <c r="A56" s="6">
        <v>45220</v>
      </c>
      <c r="B56" s="9" t="s">
        <v>18</v>
      </c>
      <c r="C56" s="7"/>
      <c r="D56" s="7"/>
      <c r="E56" s="13">
        <v>10000</v>
      </c>
      <c r="F56" s="8">
        <f t="shared" si="1"/>
        <v>5327000</v>
      </c>
      <c r="G56" s="11"/>
    </row>
    <row r="57" spans="1:7" ht="15.75" x14ac:dyDescent="0.25">
      <c r="A57" s="6">
        <v>45220</v>
      </c>
      <c r="B57" s="9" t="s">
        <v>13</v>
      </c>
      <c r="C57" s="7"/>
      <c r="D57" s="7"/>
      <c r="E57" s="13">
        <v>10000</v>
      </c>
      <c r="F57" s="8">
        <f t="shared" si="1"/>
        <v>5317000</v>
      </c>
      <c r="G57" s="11"/>
    </row>
    <row r="58" spans="1:7" ht="15.75" x14ac:dyDescent="0.25">
      <c r="A58" s="6">
        <v>45220</v>
      </c>
      <c r="B58" s="9" t="s">
        <v>11</v>
      </c>
      <c r="C58" s="7"/>
      <c r="D58" s="7"/>
      <c r="E58" s="13">
        <v>5000</v>
      </c>
      <c r="F58" s="8">
        <f t="shared" si="1"/>
        <v>5312000</v>
      </c>
      <c r="G58" s="11"/>
    </row>
    <row r="59" spans="1:7" ht="15.75" x14ac:dyDescent="0.25">
      <c r="A59" s="6">
        <v>45220</v>
      </c>
      <c r="B59" s="9" t="s">
        <v>25</v>
      </c>
      <c r="C59" s="7"/>
      <c r="D59" s="7"/>
      <c r="E59" s="13">
        <v>30000</v>
      </c>
      <c r="F59" s="8">
        <f t="shared" si="1"/>
        <v>5282000</v>
      </c>
      <c r="G59" s="11"/>
    </row>
    <row r="60" spans="1:7" ht="15.75" x14ac:dyDescent="0.25">
      <c r="A60" s="6">
        <v>45220</v>
      </c>
      <c r="B60" s="9" t="s">
        <v>48</v>
      </c>
      <c r="C60" s="7"/>
      <c r="D60" s="7"/>
      <c r="E60" s="13">
        <v>30000</v>
      </c>
      <c r="F60" s="8">
        <f t="shared" si="1"/>
        <v>5252000</v>
      </c>
      <c r="G60" s="11"/>
    </row>
    <row r="61" spans="1:7" ht="15.75" x14ac:dyDescent="0.25">
      <c r="A61" s="6">
        <v>45220</v>
      </c>
      <c r="B61" s="9" t="s">
        <v>8</v>
      </c>
      <c r="C61" s="7"/>
      <c r="D61" s="7"/>
      <c r="E61" s="13">
        <v>47000</v>
      </c>
      <c r="F61" s="8">
        <f t="shared" si="1"/>
        <v>5205000</v>
      </c>
      <c r="G61" s="11"/>
    </row>
    <row r="62" spans="1:7" ht="15.75" x14ac:dyDescent="0.25">
      <c r="A62" s="6">
        <v>45220</v>
      </c>
      <c r="B62" s="9" t="s">
        <v>76</v>
      </c>
      <c r="C62" s="7"/>
      <c r="D62" s="7"/>
      <c r="E62" s="13">
        <v>110000</v>
      </c>
      <c r="F62" s="8">
        <f t="shared" si="1"/>
        <v>5095000</v>
      </c>
      <c r="G62" s="11"/>
    </row>
    <row r="63" spans="1:7" ht="15.75" x14ac:dyDescent="0.25">
      <c r="A63" s="6">
        <v>45220</v>
      </c>
      <c r="B63" s="9" t="s">
        <v>37</v>
      </c>
      <c r="C63" s="7"/>
      <c r="D63" s="7"/>
      <c r="E63" s="13">
        <v>10000</v>
      </c>
      <c r="F63" s="8">
        <f t="shared" si="1"/>
        <v>5085000</v>
      </c>
      <c r="G63" s="11"/>
    </row>
    <row r="64" spans="1:7" ht="15.75" x14ac:dyDescent="0.25">
      <c r="A64" s="6">
        <v>45227</v>
      </c>
      <c r="B64" s="9" t="s">
        <v>79</v>
      </c>
      <c r="C64" s="7"/>
      <c r="D64" s="7"/>
      <c r="E64" s="13">
        <v>300000</v>
      </c>
      <c r="F64" s="8">
        <f t="shared" si="1"/>
        <v>4785000</v>
      </c>
      <c r="G64" s="11"/>
    </row>
    <row r="65" spans="1:7" ht="15.75" x14ac:dyDescent="0.25">
      <c r="A65" s="6">
        <v>45227</v>
      </c>
      <c r="B65" s="9" t="s">
        <v>29</v>
      </c>
      <c r="C65" s="7"/>
      <c r="D65" s="7"/>
      <c r="E65" s="13">
        <v>10000</v>
      </c>
      <c r="F65" s="8">
        <f t="shared" si="1"/>
        <v>4775000</v>
      </c>
      <c r="G65" s="11"/>
    </row>
    <row r="66" spans="1:7" ht="15.75" x14ac:dyDescent="0.25">
      <c r="A66" s="6">
        <v>45227</v>
      </c>
      <c r="B66" s="9" t="s">
        <v>19</v>
      </c>
      <c r="C66" s="7"/>
      <c r="D66" s="7"/>
      <c r="E66" s="13">
        <v>3000</v>
      </c>
      <c r="F66" s="8">
        <f t="shared" si="1"/>
        <v>4772000</v>
      </c>
      <c r="G66" s="11"/>
    </row>
    <row r="67" spans="1:7" ht="15.75" x14ac:dyDescent="0.25">
      <c r="A67" s="6">
        <v>45227</v>
      </c>
      <c r="B67" s="9" t="s">
        <v>16</v>
      </c>
      <c r="C67" s="7"/>
      <c r="D67" s="7"/>
      <c r="E67" s="13">
        <v>18000</v>
      </c>
      <c r="F67" s="8">
        <f t="shared" si="1"/>
        <v>4754000</v>
      </c>
      <c r="G67" s="11"/>
    </row>
    <row r="68" spans="1:7" ht="15.75" x14ac:dyDescent="0.25">
      <c r="A68" s="6">
        <v>45227</v>
      </c>
      <c r="B68" s="9" t="s">
        <v>77</v>
      </c>
      <c r="C68" s="7"/>
      <c r="D68" s="7"/>
      <c r="E68" s="13">
        <v>15000</v>
      </c>
      <c r="F68" s="8">
        <f t="shared" si="1"/>
        <v>4739000</v>
      </c>
      <c r="G68" s="11"/>
    </row>
    <row r="69" spans="1:7" ht="15.75" x14ac:dyDescent="0.25">
      <c r="A69" s="6">
        <v>45227</v>
      </c>
      <c r="B69" s="9" t="s">
        <v>74</v>
      </c>
      <c r="C69" s="7"/>
      <c r="D69" s="7"/>
      <c r="E69" s="13">
        <v>25000</v>
      </c>
      <c r="F69" s="8">
        <f t="shared" si="1"/>
        <v>4714000</v>
      </c>
      <c r="G69" s="11"/>
    </row>
    <row r="70" spans="1:7" ht="15.75" x14ac:dyDescent="0.25">
      <c r="A70" s="6">
        <v>45227</v>
      </c>
      <c r="B70" s="9" t="s">
        <v>10</v>
      </c>
      <c r="C70" s="7"/>
      <c r="D70" s="7"/>
      <c r="E70" s="13">
        <v>10000</v>
      </c>
      <c r="F70" s="8">
        <f t="shared" si="1"/>
        <v>4704000</v>
      </c>
      <c r="G70" s="11"/>
    </row>
    <row r="71" spans="1:7" ht="15.75" x14ac:dyDescent="0.25">
      <c r="A71" s="6">
        <v>45227</v>
      </c>
      <c r="B71" s="9" t="s">
        <v>13</v>
      </c>
      <c r="C71" s="7"/>
      <c r="D71" s="7"/>
      <c r="E71" s="13">
        <v>10000</v>
      </c>
      <c r="F71" s="8">
        <f t="shared" ref="F71:F80" si="2">F70+C71+D71-E71</f>
        <v>4694000</v>
      </c>
      <c r="G71" s="11"/>
    </row>
    <row r="72" spans="1:7" ht="15.75" x14ac:dyDescent="0.25">
      <c r="A72" s="6">
        <v>45227</v>
      </c>
      <c r="B72" s="9" t="s">
        <v>18</v>
      </c>
      <c r="C72" s="7"/>
      <c r="D72" s="7"/>
      <c r="E72" s="13">
        <v>10000</v>
      </c>
      <c r="F72" s="8">
        <f t="shared" si="2"/>
        <v>4684000</v>
      </c>
      <c r="G72" s="11"/>
    </row>
    <row r="73" spans="1:7" ht="15.75" x14ac:dyDescent="0.25">
      <c r="A73" s="6">
        <v>45227</v>
      </c>
      <c r="B73" s="9" t="s">
        <v>11</v>
      </c>
      <c r="C73" s="7"/>
      <c r="D73" s="7"/>
      <c r="E73" s="13">
        <v>5000</v>
      </c>
      <c r="F73" s="8">
        <f t="shared" si="2"/>
        <v>4679000</v>
      </c>
      <c r="G73" s="11"/>
    </row>
    <row r="74" spans="1:7" ht="15.75" x14ac:dyDescent="0.25">
      <c r="A74" s="6">
        <v>45227</v>
      </c>
      <c r="B74" s="9" t="s">
        <v>25</v>
      </c>
      <c r="C74" s="7"/>
      <c r="D74" s="7"/>
      <c r="E74" s="13">
        <v>30000</v>
      </c>
      <c r="F74" s="8">
        <f t="shared" si="2"/>
        <v>4649000</v>
      </c>
      <c r="G74" s="11"/>
    </row>
    <row r="75" spans="1:7" ht="15.75" x14ac:dyDescent="0.25">
      <c r="A75" s="6">
        <v>45227</v>
      </c>
      <c r="B75" s="9" t="s">
        <v>48</v>
      </c>
      <c r="C75" s="7"/>
      <c r="D75" s="7"/>
      <c r="E75" s="13">
        <v>30000</v>
      </c>
      <c r="F75" s="8">
        <f t="shared" si="2"/>
        <v>4619000</v>
      </c>
      <c r="G75" s="11"/>
    </row>
    <row r="76" spans="1:7" ht="15.75" x14ac:dyDescent="0.25">
      <c r="A76" s="6">
        <v>45227</v>
      </c>
      <c r="B76" s="9" t="s">
        <v>76</v>
      </c>
      <c r="C76" s="7"/>
      <c r="D76" s="7"/>
      <c r="E76" s="13">
        <v>115000</v>
      </c>
      <c r="F76" s="8">
        <f t="shared" si="2"/>
        <v>4504000</v>
      </c>
      <c r="G76" s="11"/>
    </row>
    <row r="77" spans="1:7" ht="15.75" x14ac:dyDescent="0.25">
      <c r="A77" s="6">
        <v>45227</v>
      </c>
      <c r="B77" s="9" t="s">
        <v>8</v>
      </c>
      <c r="C77" s="7"/>
      <c r="D77" s="7"/>
      <c r="E77" s="13">
        <v>45000</v>
      </c>
      <c r="F77" s="8">
        <f t="shared" si="2"/>
        <v>4459000</v>
      </c>
      <c r="G77" s="11"/>
    </row>
    <row r="78" spans="1:7" ht="15.75" x14ac:dyDescent="0.25">
      <c r="A78" s="6">
        <v>45227</v>
      </c>
      <c r="B78" s="9" t="s">
        <v>37</v>
      </c>
      <c r="C78" s="7"/>
      <c r="D78" s="7"/>
      <c r="E78" s="13">
        <v>10000</v>
      </c>
      <c r="F78" s="8">
        <f t="shared" si="2"/>
        <v>4449000</v>
      </c>
      <c r="G78" s="11"/>
    </row>
    <row r="79" spans="1:7" ht="15.75" x14ac:dyDescent="0.25">
      <c r="A79" s="6">
        <v>45227</v>
      </c>
      <c r="B79" s="9" t="s">
        <v>86</v>
      </c>
      <c r="C79" s="7"/>
      <c r="D79" s="7"/>
      <c r="E79" s="13">
        <v>100000</v>
      </c>
      <c r="F79" s="8">
        <f t="shared" si="2"/>
        <v>4349000</v>
      </c>
      <c r="G79" s="11"/>
    </row>
    <row r="80" spans="1:7" ht="15.75" x14ac:dyDescent="0.25">
      <c r="A80" s="6">
        <v>45227</v>
      </c>
      <c r="B80" s="9" t="s">
        <v>85</v>
      </c>
      <c r="C80" s="7"/>
      <c r="D80" s="7"/>
      <c r="E80" s="13">
        <v>100000</v>
      </c>
      <c r="F80" s="8">
        <f t="shared" si="2"/>
        <v>4249000</v>
      </c>
      <c r="G80" s="11"/>
    </row>
    <row r="81" spans="1:7" ht="15.75" x14ac:dyDescent="0.25">
      <c r="A81" s="21" t="s">
        <v>7</v>
      </c>
      <c r="B81" s="21"/>
      <c r="C81" s="5">
        <f>SUM(C7:C80)</f>
        <v>2400000</v>
      </c>
      <c r="D81" s="5">
        <f>SUM(D7:D80)</f>
        <v>0</v>
      </c>
      <c r="E81" s="5">
        <f>SUM(E7:E80)</f>
        <v>3515000</v>
      </c>
      <c r="F81" s="5">
        <f>F6+C81+D81-E81</f>
        <v>4249000</v>
      </c>
      <c r="G81" s="11"/>
    </row>
    <row r="82" spans="1:7" ht="15.75" x14ac:dyDescent="0.25">
      <c r="A82" s="21" t="s">
        <v>57</v>
      </c>
      <c r="B82" s="21"/>
      <c r="C82" s="22">
        <f>F6+C81+D81-E81</f>
        <v>4249000</v>
      </c>
      <c r="D82" s="22"/>
      <c r="E82" s="22"/>
      <c r="F82" s="22"/>
      <c r="G82" s="11"/>
    </row>
    <row r="83" spans="1:7" ht="16.5" x14ac:dyDescent="0.25">
      <c r="A83" s="3"/>
      <c r="B83" s="3"/>
      <c r="C83" s="3"/>
      <c r="D83" s="3"/>
      <c r="E83" s="3"/>
      <c r="F83" s="3"/>
      <c r="G83" s="11"/>
    </row>
    <row r="84" spans="1:7" ht="16.5" x14ac:dyDescent="0.25">
      <c r="A84" s="3"/>
      <c r="B84" s="3"/>
      <c r="C84" s="3"/>
      <c r="D84" s="3"/>
      <c r="E84" s="3"/>
      <c r="F84" s="3"/>
      <c r="G84" s="11"/>
    </row>
    <row r="85" spans="1:7" x14ac:dyDescent="0.25">
      <c r="G85" s="11"/>
    </row>
    <row r="86" spans="1:7" x14ac:dyDescent="0.25">
      <c r="G86" s="11"/>
    </row>
    <row r="87" spans="1:7" x14ac:dyDescent="0.25">
      <c r="G87" s="11"/>
    </row>
  </sheetData>
  <sortState xmlns:xlrd2="http://schemas.microsoft.com/office/spreadsheetml/2017/richdata2" ref="A7:G80">
    <sortCondition ref="A7:A80"/>
  </sortState>
  <mergeCells count="9">
    <mergeCell ref="A81:B81"/>
    <mergeCell ref="A82:B82"/>
    <mergeCell ref="C82:F82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34DC-5A37-4F1E-8359-AA9A195E8BBD}">
  <dimension ref="A2:G65"/>
  <sheetViews>
    <sheetView workbookViewId="0">
      <selection activeCell="B64" sqref="B64"/>
    </sheetView>
  </sheetViews>
  <sheetFormatPr defaultColWidth="9.140625" defaultRowHeight="15" x14ac:dyDescent="0.25"/>
  <cols>
    <col min="1" max="1" width="13.5703125" style="1" customWidth="1"/>
    <col min="2" max="2" width="54.855468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3" t="s">
        <v>87</v>
      </c>
      <c r="B2" s="23"/>
      <c r="C2" s="23"/>
      <c r="D2" s="23"/>
      <c r="E2" s="23"/>
      <c r="F2" s="23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7" customFormat="1" ht="15.75" x14ac:dyDescent="0.25">
      <c r="A5" s="24"/>
      <c r="B5" s="24"/>
      <c r="C5" s="10" t="s">
        <v>5</v>
      </c>
      <c r="D5" s="10" t="s">
        <v>6</v>
      </c>
      <c r="E5" s="25"/>
      <c r="F5" s="25"/>
      <c r="G5" s="11"/>
    </row>
    <row r="6" spans="1:7" ht="15.75" x14ac:dyDescent="0.25">
      <c r="A6" s="4" t="s">
        <v>70</v>
      </c>
      <c r="B6" s="4"/>
      <c r="C6" s="5"/>
      <c r="D6" s="5"/>
      <c r="E6" s="5"/>
      <c r="F6" s="5">
        <f>'T10.2023'!C82</f>
        <v>4249000</v>
      </c>
      <c r="G6" s="11"/>
    </row>
    <row r="7" spans="1:7" ht="15.75" x14ac:dyDescent="0.25">
      <c r="A7" s="6">
        <v>45231</v>
      </c>
      <c r="B7" s="9" t="s">
        <v>21</v>
      </c>
      <c r="C7" s="7">
        <v>200000</v>
      </c>
      <c r="D7" s="7"/>
      <c r="E7" s="13"/>
      <c r="F7" s="8">
        <f t="shared" ref="F7:F38" si="0">F6+C7+D7-E7</f>
        <v>4449000</v>
      </c>
      <c r="G7" s="11"/>
    </row>
    <row r="8" spans="1:7" ht="15.75" x14ac:dyDescent="0.25">
      <c r="A8" s="6">
        <v>45234</v>
      </c>
      <c r="B8" s="9" t="s">
        <v>91</v>
      </c>
      <c r="C8" s="7">
        <v>200000</v>
      </c>
      <c r="D8" s="7"/>
      <c r="E8" s="13"/>
      <c r="F8" s="8">
        <f t="shared" si="0"/>
        <v>4649000</v>
      </c>
      <c r="G8" s="11"/>
    </row>
    <row r="9" spans="1:7" ht="15.75" x14ac:dyDescent="0.25">
      <c r="A9" s="6">
        <v>45234</v>
      </c>
      <c r="B9" s="9" t="s">
        <v>92</v>
      </c>
      <c r="C9" s="7">
        <v>200000</v>
      </c>
      <c r="D9" s="7"/>
      <c r="E9" s="13"/>
      <c r="F9" s="8">
        <f t="shared" si="0"/>
        <v>4849000</v>
      </c>
      <c r="G9" s="11"/>
    </row>
    <row r="10" spans="1:7" ht="15.75" x14ac:dyDescent="0.25">
      <c r="A10" s="6">
        <v>45234</v>
      </c>
      <c r="B10" s="9" t="s">
        <v>93</v>
      </c>
      <c r="C10" s="7">
        <v>200000</v>
      </c>
      <c r="D10" s="7"/>
      <c r="E10" s="13"/>
      <c r="F10" s="8">
        <f t="shared" si="0"/>
        <v>5049000</v>
      </c>
      <c r="G10" s="11"/>
    </row>
    <row r="11" spans="1:7" ht="15.75" x14ac:dyDescent="0.25">
      <c r="A11" s="6">
        <v>45234</v>
      </c>
      <c r="B11" s="9" t="s">
        <v>94</v>
      </c>
      <c r="C11" s="7">
        <v>200000</v>
      </c>
      <c r="D11" s="7"/>
      <c r="E11" s="13"/>
      <c r="F11" s="8">
        <f t="shared" si="0"/>
        <v>5249000</v>
      </c>
      <c r="G11" s="11"/>
    </row>
    <row r="12" spans="1:7" ht="15.75" x14ac:dyDescent="0.25">
      <c r="A12" s="6">
        <v>45234</v>
      </c>
      <c r="B12" s="9" t="s">
        <v>95</v>
      </c>
      <c r="C12" s="7">
        <v>200000</v>
      </c>
      <c r="D12" s="7"/>
      <c r="E12" s="13"/>
      <c r="F12" s="8">
        <f t="shared" si="0"/>
        <v>5449000</v>
      </c>
      <c r="G12" s="11"/>
    </row>
    <row r="13" spans="1:7" ht="15.75" x14ac:dyDescent="0.25">
      <c r="A13" s="6">
        <v>45235</v>
      </c>
      <c r="B13" s="14" t="s">
        <v>12</v>
      </c>
      <c r="C13" s="7"/>
      <c r="D13" s="7"/>
      <c r="E13" s="13">
        <v>300000</v>
      </c>
      <c r="F13" s="8">
        <f t="shared" si="0"/>
        <v>5149000</v>
      </c>
      <c r="G13" s="11"/>
    </row>
    <row r="14" spans="1:7" ht="15.75" x14ac:dyDescent="0.25">
      <c r="A14" s="6">
        <v>45235</v>
      </c>
      <c r="B14" s="14" t="s">
        <v>37</v>
      </c>
      <c r="C14" s="7"/>
      <c r="D14" s="7"/>
      <c r="E14" s="13">
        <v>10000</v>
      </c>
      <c r="F14" s="8">
        <f t="shared" si="0"/>
        <v>5139000</v>
      </c>
      <c r="G14" s="11"/>
    </row>
    <row r="15" spans="1:7" ht="15.75" x14ac:dyDescent="0.25">
      <c r="A15" s="6">
        <v>45235</v>
      </c>
      <c r="B15" s="14" t="s">
        <v>8</v>
      </c>
      <c r="C15" s="7"/>
      <c r="D15" s="7"/>
      <c r="E15" s="13">
        <v>48000</v>
      </c>
      <c r="F15" s="8">
        <f t="shared" si="0"/>
        <v>5091000</v>
      </c>
      <c r="G15" s="11"/>
    </row>
    <row r="16" spans="1:7" ht="15.75" x14ac:dyDescent="0.25">
      <c r="A16" s="6">
        <v>45235</v>
      </c>
      <c r="B16" s="14" t="s">
        <v>13</v>
      </c>
      <c r="C16" s="7"/>
      <c r="D16" s="7"/>
      <c r="E16" s="13">
        <v>10000</v>
      </c>
      <c r="F16" s="8">
        <f t="shared" si="0"/>
        <v>5081000</v>
      </c>
      <c r="G16" s="11"/>
    </row>
    <row r="17" spans="1:7" ht="15.75" x14ac:dyDescent="0.25">
      <c r="A17" s="6">
        <v>45235</v>
      </c>
      <c r="B17" s="14" t="s">
        <v>10</v>
      </c>
      <c r="C17" s="7"/>
      <c r="D17" s="7"/>
      <c r="E17" s="13">
        <v>10000</v>
      </c>
      <c r="F17" s="8">
        <f t="shared" si="0"/>
        <v>5071000</v>
      </c>
      <c r="G17" s="11"/>
    </row>
    <row r="18" spans="1:7" ht="15.75" x14ac:dyDescent="0.25">
      <c r="A18" s="6">
        <v>45235</v>
      </c>
      <c r="B18" s="14" t="s">
        <v>18</v>
      </c>
      <c r="C18" s="7"/>
      <c r="D18" s="7"/>
      <c r="E18" s="13">
        <v>10000</v>
      </c>
      <c r="F18" s="8">
        <f t="shared" si="0"/>
        <v>5061000</v>
      </c>
      <c r="G18" s="11"/>
    </row>
    <row r="19" spans="1:7" ht="15.75" x14ac:dyDescent="0.25">
      <c r="A19" s="6">
        <v>45235</v>
      </c>
      <c r="B19" s="14" t="s">
        <v>11</v>
      </c>
      <c r="C19" s="7"/>
      <c r="D19" s="7"/>
      <c r="E19" s="13">
        <v>5000</v>
      </c>
      <c r="F19" s="8">
        <f t="shared" si="0"/>
        <v>5056000</v>
      </c>
      <c r="G19" s="11"/>
    </row>
    <row r="20" spans="1:7" ht="15.75" x14ac:dyDescent="0.25">
      <c r="A20" s="6">
        <v>45235</v>
      </c>
      <c r="B20" s="14" t="s">
        <v>89</v>
      </c>
      <c r="C20" s="7"/>
      <c r="D20" s="7"/>
      <c r="E20" s="13">
        <v>115000</v>
      </c>
      <c r="F20" s="8">
        <f t="shared" si="0"/>
        <v>4941000</v>
      </c>
      <c r="G20" s="11"/>
    </row>
    <row r="21" spans="1:7" ht="15.75" x14ac:dyDescent="0.25">
      <c r="A21" s="6">
        <v>45235</v>
      </c>
      <c r="B21" s="14" t="s">
        <v>48</v>
      </c>
      <c r="C21" s="7"/>
      <c r="D21" s="7"/>
      <c r="E21" s="13">
        <v>30000</v>
      </c>
      <c r="F21" s="8">
        <f t="shared" si="0"/>
        <v>4911000</v>
      </c>
      <c r="G21" s="11"/>
    </row>
    <row r="22" spans="1:7" ht="15.75" x14ac:dyDescent="0.25">
      <c r="A22" s="6">
        <v>45235</v>
      </c>
      <c r="B22" s="14" t="s">
        <v>25</v>
      </c>
      <c r="C22" s="7"/>
      <c r="D22" s="7"/>
      <c r="E22" s="13">
        <v>30000</v>
      </c>
      <c r="F22" s="8">
        <f t="shared" si="0"/>
        <v>4881000</v>
      </c>
      <c r="G22" s="11"/>
    </row>
    <row r="23" spans="1:7" ht="15.75" x14ac:dyDescent="0.25">
      <c r="A23" s="6">
        <v>45236</v>
      </c>
      <c r="B23" s="14" t="s">
        <v>99</v>
      </c>
      <c r="C23" s="7">
        <v>200000</v>
      </c>
      <c r="D23" s="7"/>
      <c r="E23" s="13"/>
      <c r="F23" s="8">
        <f t="shared" si="0"/>
        <v>5081000</v>
      </c>
      <c r="G23" s="11"/>
    </row>
    <row r="24" spans="1:7" ht="15.75" x14ac:dyDescent="0.25">
      <c r="A24" s="6">
        <v>45242</v>
      </c>
      <c r="B24" s="14" t="s">
        <v>90</v>
      </c>
      <c r="C24" s="7"/>
      <c r="D24" s="7"/>
      <c r="E24" s="13">
        <v>135000</v>
      </c>
      <c r="F24" s="8">
        <f t="shared" si="0"/>
        <v>4946000</v>
      </c>
      <c r="G24" s="11"/>
    </row>
    <row r="25" spans="1:7" ht="15.75" x14ac:dyDescent="0.25">
      <c r="A25" s="6">
        <v>45242</v>
      </c>
      <c r="B25" s="14" t="s">
        <v>16</v>
      </c>
      <c r="C25" s="7"/>
      <c r="D25" s="7"/>
      <c r="E25" s="13">
        <v>18000</v>
      </c>
      <c r="F25" s="8">
        <f t="shared" si="0"/>
        <v>4928000</v>
      </c>
      <c r="G25" s="11"/>
    </row>
    <row r="26" spans="1:7" ht="15.75" x14ac:dyDescent="0.25">
      <c r="A26" s="6">
        <v>45242</v>
      </c>
      <c r="B26" s="14" t="s">
        <v>26</v>
      </c>
      <c r="C26" s="7"/>
      <c r="D26" s="7"/>
      <c r="E26" s="13">
        <v>25000</v>
      </c>
      <c r="F26" s="8">
        <f t="shared" si="0"/>
        <v>4903000</v>
      </c>
      <c r="G26" s="11"/>
    </row>
    <row r="27" spans="1:7" ht="15.75" x14ac:dyDescent="0.25">
      <c r="A27" s="6">
        <v>45242</v>
      </c>
      <c r="B27" s="14" t="s">
        <v>60</v>
      </c>
      <c r="C27" s="7"/>
      <c r="D27" s="7"/>
      <c r="E27" s="13">
        <v>15000</v>
      </c>
      <c r="F27" s="8">
        <f t="shared" si="0"/>
        <v>4888000</v>
      </c>
      <c r="G27" s="11"/>
    </row>
    <row r="28" spans="1:7" ht="15.75" x14ac:dyDescent="0.25">
      <c r="A28" s="6">
        <v>45242</v>
      </c>
      <c r="B28" s="14" t="s">
        <v>19</v>
      </c>
      <c r="C28" s="7"/>
      <c r="D28" s="7"/>
      <c r="E28" s="13">
        <v>4000</v>
      </c>
      <c r="F28" s="8">
        <f t="shared" si="0"/>
        <v>4884000</v>
      </c>
      <c r="G28" s="11"/>
    </row>
    <row r="29" spans="1:7" ht="15.75" x14ac:dyDescent="0.25">
      <c r="A29" s="6">
        <v>45242</v>
      </c>
      <c r="B29" s="14" t="s">
        <v>29</v>
      </c>
      <c r="C29" s="7"/>
      <c r="D29" s="7"/>
      <c r="E29" s="13">
        <v>10000</v>
      </c>
      <c r="F29" s="8">
        <f t="shared" si="0"/>
        <v>4874000</v>
      </c>
      <c r="G29" s="11"/>
    </row>
    <row r="30" spans="1:7" ht="15.75" x14ac:dyDescent="0.25">
      <c r="A30" s="6">
        <v>45242</v>
      </c>
      <c r="B30" s="14" t="s">
        <v>8</v>
      </c>
      <c r="C30" s="7"/>
      <c r="D30" s="7"/>
      <c r="E30" s="13">
        <v>50000</v>
      </c>
      <c r="F30" s="8">
        <f t="shared" si="0"/>
        <v>4824000</v>
      </c>
      <c r="G30" s="11"/>
    </row>
    <row r="31" spans="1:7" ht="15.75" x14ac:dyDescent="0.25">
      <c r="A31" s="6">
        <v>45242</v>
      </c>
      <c r="B31" s="14" t="s">
        <v>25</v>
      </c>
      <c r="C31" s="7"/>
      <c r="D31" s="7"/>
      <c r="E31" s="13">
        <v>30000</v>
      </c>
      <c r="F31" s="8">
        <f t="shared" si="0"/>
        <v>4794000</v>
      </c>
      <c r="G31" s="11"/>
    </row>
    <row r="32" spans="1:7" ht="15.75" x14ac:dyDescent="0.25">
      <c r="A32" s="6">
        <v>45242</v>
      </c>
      <c r="B32" s="14" t="s">
        <v>48</v>
      </c>
      <c r="C32" s="7"/>
      <c r="D32" s="7"/>
      <c r="E32" s="13">
        <v>30000</v>
      </c>
      <c r="F32" s="8">
        <f t="shared" si="0"/>
        <v>4764000</v>
      </c>
      <c r="G32" s="11"/>
    </row>
    <row r="33" spans="1:7" ht="15.75" x14ac:dyDescent="0.25">
      <c r="A33" s="6">
        <v>45242</v>
      </c>
      <c r="B33" s="14" t="s">
        <v>65</v>
      </c>
      <c r="C33" s="7"/>
      <c r="D33" s="7"/>
      <c r="E33" s="13">
        <v>110000</v>
      </c>
      <c r="F33" s="8">
        <f t="shared" si="0"/>
        <v>4654000</v>
      </c>
      <c r="G33" s="11"/>
    </row>
    <row r="34" spans="1:7" ht="15.75" x14ac:dyDescent="0.25">
      <c r="A34" s="6">
        <v>45242</v>
      </c>
      <c r="B34" s="14" t="s">
        <v>18</v>
      </c>
      <c r="C34" s="7"/>
      <c r="D34" s="7"/>
      <c r="E34" s="13">
        <v>15000</v>
      </c>
      <c r="F34" s="8">
        <f t="shared" si="0"/>
        <v>4639000</v>
      </c>
      <c r="G34" s="11"/>
    </row>
    <row r="35" spans="1:7" ht="15.75" x14ac:dyDescent="0.25">
      <c r="A35" s="6">
        <v>45242</v>
      </c>
      <c r="B35" s="14" t="s">
        <v>13</v>
      </c>
      <c r="C35" s="7"/>
      <c r="D35" s="7"/>
      <c r="E35" s="13">
        <v>10000</v>
      </c>
      <c r="F35" s="8">
        <f t="shared" si="0"/>
        <v>4629000</v>
      </c>
      <c r="G35" s="11"/>
    </row>
    <row r="36" spans="1:7" ht="15.75" x14ac:dyDescent="0.25">
      <c r="A36" s="6">
        <v>45242</v>
      </c>
      <c r="B36" s="14" t="s">
        <v>10</v>
      </c>
      <c r="C36" s="7"/>
      <c r="D36" s="7"/>
      <c r="E36" s="13">
        <v>10000</v>
      </c>
      <c r="F36" s="8">
        <f t="shared" si="0"/>
        <v>4619000</v>
      </c>
      <c r="G36" s="11"/>
    </row>
    <row r="37" spans="1:7" ht="15.75" x14ac:dyDescent="0.25">
      <c r="A37" s="6">
        <v>45242</v>
      </c>
      <c r="B37" s="14" t="s">
        <v>11</v>
      </c>
      <c r="C37" s="7"/>
      <c r="D37" s="7"/>
      <c r="E37" s="13">
        <v>5000</v>
      </c>
      <c r="F37" s="8">
        <f t="shared" si="0"/>
        <v>4614000</v>
      </c>
      <c r="G37" s="11"/>
    </row>
    <row r="38" spans="1:7" ht="15.75" x14ac:dyDescent="0.25">
      <c r="A38" s="6">
        <v>45242</v>
      </c>
      <c r="B38" s="14" t="s">
        <v>37</v>
      </c>
      <c r="C38" s="7"/>
      <c r="D38" s="7"/>
      <c r="E38" s="13">
        <v>10000</v>
      </c>
      <c r="F38" s="8">
        <f t="shared" si="0"/>
        <v>4604000</v>
      </c>
      <c r="G38" s="11"/>
    </row>
    <row r="39" spans="1:7" ht="15.75" x14ac:dyDescent="0.25">
      <c r="A39" s="6">
        <v>45242</v>
      </c>
      <c r="B39" s="14" t="s">
        <v>12</v>
      </c>
      <c r="C39" s="7"/>
      <c r="D39" s="7"/>
      <c r="E39" s="13">
        <v>400000</v>
      </c>
      <c r="F39" s="8">
        <f t="shared" ref="F39:F58" si="1">F38+C39+D39-E39</f>
        <v>4204000</v>
      </c>
      <c r="G39" s="11"/>
    </row>
    <row r="40" spans="1:7" ht="15.75" x14ac:dyDescent="0.25">
      <c r="A40" s="6">
        <v>45256</v>
      </c>
      <c r="B40" s="14" t="s">
        <v>12</v>
      </c>
      <c r="C40" s="7"/>
      <c r="D40" s="7"/>
      <c r="E40" s="13">
        <v>300000</v>
      </c>
      <c r="F40" s="8">
        <f t="shared" si="1"/>
        <v>3904000</v>
      </c>
      <c r="G40" s="11"/>
    </row>
    <row r="41" spans="1:7" ht="15.75" x14ac:dyDescent="0.25">
      <c r="A41" s="6">
        <v>45256</v>
      </c>
      <c r="B41" s="14" t="s">
        <v>16</v>
      </c>
      <c r="C41" s="7"/>
      <c r="D41" s="7"/>
      <c r="E41" s="13">
        <v>18000</v>
      </c>
      <c r="F41" s="8">
        <f t="shared" si="1"/>
        <v>3886000</v>
      </c>
      <c r="G41" s="11"/>
    </row>
    <row r="42" spans="1:7" ht="15.75" x14ac:dyDescent="0.25">
      <c r="A42" s="6">
        <v>45256</v>
      </c>
      <c r="B42" s="14" t="s">
        <v>26</v>
      </c>
      <c r="C42" s="7"/>
      <c r="D42" s="7"/>
      <c r="E42" s="13">
        <v>25000</v>
      </c>
      <c r="F42" s="8">
        <f t="shared" si="1"/>
        <v>3861000</v>
      </c>
      <c r="G42" s="11"/>
    </row>
    <row r="43" spans="1:7" ht="15.75" x14ac:dyDescent="0.25">
      <c r="A43" s="6">
        <v>45256</v>
      </c>
      <c r="B43" s="14" t="s">
        <v>14</v>
      </c>
      <c r="C43" s="7"/>
      <c r="D43" s="7"/>
      <c r="E43" s="13">
        <v>15000</v>
      </c>
      <c r="F43" s="8">
        <f t="shared" si="1"/>
        <v>3846000</v>
      </c>
      <c r="G43" s="11"/>
    </row>
    <row r="44" spans="1:7" ht="15.75" x14ac:dyDescent="0.25">
      <c r="A44" s="6">
        <v>45256</v>
      </c>
      <c r="B44" s="14" t="s">
        <v>19</v>
      </c>
      <c r="C44" s="7"/>
      <c r="D44" s="7"/>
      <c r="E44" s="13">
        <v>4000</v>
      </c>
      <c r="F44" s="8">
        <f t="shared" si="1"/>
        <v>3842000</v>
      </c>
      <c r="G44" s="11"/>
    </row>
    <row r="45" spans="1:7" ht="15.75" x14ac:dyDescent="0.25">
      <c r="A45" s="6">
        <v>45256</v>
      </c>
      <c r="B45" s="14" t="s">
        <v>29</v>
      </c>
      <c r="C45" s="7"/>
      <c r="D45" s="7"/>
      <c r="E45" s="13">
        <v>10000</v>
      </c>
      <c r="F45" s="8">
        <f t="shared" si="1"/>
        <v>3832000</v>
      </c>
      <c r="G45" s="11"/>
    </row>
    <row r="46" spans="1:7" ht="15.75" x14ac:dyDescent="0.25">
      <c r="A46" s="6">
        <v>45256</v>
      </c>
      <c r="B46" s="14" t="s">
        <v>37</v>
      </c>
      <c r="C46" s="7"/>
      <c r="D46" s="7"/>
      <c r="E46" s="13">
        <v>10000</v>
      </c>
      <c r="F46" s="8">
        <f t="shared" si="1"/>
        <v>3822000</v>
      </c>
      <c r="G46" s="11"/>
    </row>
    <row r="47" spans="1:7" ht="15.75" x14ac:dyDescent="0.25">
      <c r="A47" s="6">
        <v>45256</v>
      </c>
      <c r="B47" s="14" t="s">
        <v>8</v>
      </c>
      <c r="C47" s="7"/>
      <c r="D47" s="7"/>
      <c r="E47" s="13">
        <v>48000</v>
      </c>
      <c r="F47" s="8">
        <f t="shared" si="1"/>
        <v>3774000</v>
      </c>
      <c r="G47" s="11"/>
    </row>
    <row r="48" spans="1:7" ht="15.75" x14ac:dyDescent="0.25">
      <c r="A48" s="6">
        <v>45256</v>
      </c>
      <c r="B48" s="14" t="s">
        <v>25</v>
      </c>
      <c r="C48" s="7"/>
      <c r="D48" s="7"/>
      <c r="E48" s="13">
        <v>30000</v>
      </c>
      <c r="F48" s="8">
        <f t="shared" si="1"/>
        <v>3744000</v>
      </c>
      <c r="G48" s="11"/>
    </row>
    <row r="49" spans="1:7" ht="15.75" x14ac:dyDescent="0.25">
      <c r="A49" s="6">
        <v>45256</v>
      </c>
      <c r="B49" s="14" t="s">
        <v>48</v>
      </c>
      <c r="C49" s="7"/>
      <c r="D49" s="7"/>
      <c r="E49" s="13">
        <v>30000</v>
      </c>
      <c r="F49" s="8">
        <f t="shared" si="1"/>
        <v>3714000</v>
      </c>
      <c r="G49" s="11"/>
    </row>
    <row r="50" spans="1:7" ht="15.75" x14ac:dyDescent="0.25">
      <c r="A50" s="6">
        <v>45256</v>
      </c>
      <c r="B50" s="14" t="s">
        <v>18</v>
      </c>
      <c r="C50" s="7"/>
      <c r="D50" s="7"/>
      <c r="E50" s="13">
        <v>10000</v>
      </c>
      <c r="F50" s="8">
        <f t="shared" si="1"/>
        <v>3704000</v>
      </c>
      <c r="G50" s="11"/>
    </row>
    <row r="51" spans="1:7" ht="15.75" x14ac:dyDescent="0.25">
      <c r="A51" s="6">
        <v>45256</v>
      </c>
      <c r="B51" s="14" t="s">
        <v>10</v>
      </c>
      <c r="C51" s="7"/>
      <c r="D51" s="7"/>
      <c r="E51" s="13">
        <v>7000</v>
      </c>
      <c r="F51" s="8">
        <f t="shared" si="1"/>
        <v>3697000</v>
      </c>
      <c r="G51" s="11"/>
    </row>
    <row r="52" spans="1:7" ht="15.75" x14ac:dyDescent="0.25">
      <c r="A52" s="6">
        <v>45256</v>
      </c>
      <c r="B52" s="14" t="s">
        <v>13</v>
      </c>
      <c r="C52" s="7"/>
      <c r="D52" s="7"/>
      <c r="E52" s="13">
        <v>5000</v>
      </c>
      <c r="F52" s="8">
        <f t="shared" si="1"/>
        <v>3692000</v>
      </c>
      <c r="G52" s="11"/>
    </row>
    <row r="53" spans="1:7" ht="15.75" x14ac:dyDescent="0.25">
      <c r="A53" s="6">
        <v>45256</v>
      </c>
      <c r="B53" s="14" t="s">
        <v>11</v>
      </c>
      <c r="C53" s="7"/>
      <c r="D53" s="7"/>
      <c r="E53" s="13">
        <v>5000</v>
      </c>
      <c r="F53" s="8">
        <f t="shared" si="1"/>
        <v>3687000</v>
      </c>
      <c r="G53" s="11"/>
    </row>
    <row r="54" spans="1:7" ht="15.75" x14ac:dyDescent="0.25">
      <c r="A54" s="6">
        <v>45256</v>
      </c>
      <c r="B54" s="14" t="s">
        <v>65</v>
      </c>
      <c r="C54" s="7"/>
      <c r="D54" s="7"/>
      <c r="E54" s="13">
        <v>115000</v>
      </c>
      <c r="F54" s="8">
        <f t="shared" si="1"/>
        <v>3572000</v>
      </c>
      <c r="G54" s="11"/>
    </row>
    <row r="55" spans="1:7" ht="15.75" x14ac:dyDescent="0.25">
      <c r="A55" s="6">
        <v>45256</v>
      </c>
      <c r="B55" s="14" t="s">
        <v>85</v>
      </c>
      <c r="C55" s="7"/>
      <c r="D55" s="7"/>
      <c r="E55" s="13">
        <v>100000</v>
      </c>
      <c r="F55" s="8">
        <f t="shared" si="1"/>
        <v>3472000</v>
      </c>
      <c r="G55" s="11"/>
    </row>
    <row r="56" spans="1:7" ht="15.75" x14ac:dyDescent="0.25">
      <c r="A56" s="6">
        <v>45256</v>
      </c>
      <c r="B56" s="14" t="s">
        <v>86</v>
      </c>
      <c r="C56" s="7"/>
      <c r="D56" s="7"/>
      <c r="E56" s="13">
        <v>150000</v>
      </c>
      <c r="F56" s="8">
        <f t="shared" si="1"/>
        <v>3322000</v>
      </c>
      <c r="G56" s="11"/>
    </row>
    <row r="57" spans="1:7" ht="15.75" x14ac:dyDescent="0.25">
      <c r="A57" s="6">
        <v>45256</v>
      </c>
      <c r="B57" s="14" t="s">
        <v>100</v>
      </c>
      <c r="C57" s="7">
        <v>400000</v>
      </c>
      <c r="D57" s="7"/>
      <c r="E57" s="13"/>
      <c r="F57" s="8">
        <f t="shared" si="1"/>
        <v>3722000</v>
      </c>
      <c r="G57" s="11"/>
    </row>
    <row r="58" spans="1:7" ht="15.75" x14ac:dyDescent="0.25">
      <c r="A58" s="6">
        <v>45257</v>
      </c>
      <c r="B58" s="14" t="s">
        <v>101</v>
      </c>
      <c r="C58" s="7">
        <v>5000000</v>
      </c>
      <c r="D58" s="7"/>
      <c r="E58" s="13"/>
      <c r="F58" s="8">
        <f t="shared" si="1"/>
        <v>8722000</v>
      </c>
      <c r="G58" s="11"/>
    </row>
    <row r="59" spans="1:7" ht="15.75" x14ac:dyDescent="0.25">
      <c r="A59" s="21" t="s">
        <v>7</v>
      </c>
      <c r="B59" s="21"/>
      <c r="C59" s="5">
        <f>SUM(C7:C58)</f>
        <v>6800000</v>
      </c>
      <c r="D59" s="5">
        <f t="shared" ref="D59:E59" si="2">SUM(D7:D58)</f>
        <v>0</v>
      </c>
      <c r="E59" s="5">
        <f t="shared" si="2"/>
        <v>2327000</v>
      </c>
      <c r="F59" s="5">
        <f>F6+C59+D59-E59</f>
        <v>8722000</v>
      </c>
      <c r="G59" s="11"/>
    </row>
    <row r="60" spans="1:7" ht="15.75" x14ac:dyDescent="0.25">
      <c r="A60" s="21" t="s">
        <v>88</v>
      </c>
      <c r="B60" s="21"/>
      <c r="C60" s="22">
        <f>F6+C59+D59-E59</f>
        <v>8722000</v>
      </c>
      <c r="D60" s="22"/>
      <c r="E60" s="22"/>
      <c r="F60" s="22"/>
      <c r="G60" s="11"/>
    </row>
    <row r="61" spans="1:7" ht="16.5" x14ac:dyDescent="0.25">
      <c r="A61" s="3"/>
      <c r="B61" s="3"/>
      <c r="C61" s="3"/>
      <c r="D61" s="3"/>
      <c r="E61" s="3"/>
      <c r="F61" s="3"/>
      <c r="G61" s="11"/>
    </row>
    <row r="62" spans="1:7" ht="16.5" x14ac:dyDescent="0.25">
      <c r="A62" s="3"/>
      <c r="B62" s="3"/>
      <c r="C62" s="3"/>
      <c r="D62" s="3"/>
      <c r="E62" s="3"/>
      <c r="F62" s="3"/>
      <c r="G62" s="11"/>
    </row>
    <row r="63" spans="1:7" x14ac:dyDescent="0.25">
      <c r="G63" s="11"/>
    </row>
    <row r="64" spans="1:7" x14ac:dyDescent="0.25">
      <c r="G64" s="11"/>
    </row>
    <row r="65" spans="7:7" x14ac:dyDescent="0.25">
      <c r="G65" s="11"/>
    </row>
  </sheetData>
  <sortState xmlns:xlrd2="http://schemas.microsoft.com/office/spreadsheetml/2017/richdata2" ref="A7:G58">
    <sortCondition ref="A58"/>
  </sortState>
  <mergeCells count="9">
    <mergeCell ref="A59:B59"/>
    <mergeCell ref="A60:B60"/>
    <mergeCell ref="C60:F60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03BB-AA3A-424D-8454-2F491E9877F7}">
  <dimension ref="A2:F81"/>
  <sheetViews>
    <sheetView workbookViewId="0">
      <selection activeCell="D14" sqref="D14"/>
    </sheetView>
  </sheetViews>
  <sheetFormatPr defaultColWidth="9.140625" defaultRowHeight="15" x14ac:dyDescent="0.25"/>
  <cols>
    <col min="1" max="1" width="13.5703125" style="1" customWidth="1"/>
    <col min="2" max="2" width="55.425781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3.7109375" style="1" bestFit="1" customWidth="1"/>
    <col min="8" max="16384" width="9.140625" style="1"/>
  </cols>
  <sheetData>
    <row r="2" spans="1:6" ht="25.5" x14ac:dyDescent="0.25">
      <c r="A2" s="23" t="s">
        <v>96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97</v>
      </c>
      <c r="B6" s="4"/>
      <c r="C6" s="5"/>
      <c r="D6" s="5"/>
      <c r="E6" s="5"/>
      <c r="F6" s="5">
        <f>'T11.2023'!C60</f>
        <v>8722000</v>
      </c>
    </row>
    <row r="7" spans="1:6" ht="15.75" x14ac:dyDescent="0.25">
      <c r="A7" s="6">
        <v>45262</v>
      </c>
      <c r="B7" s="9" t="s">
        <v>102</v>
      </c>
      <c r="C7" s="7">
        <v>200000</v>
      </c>
      <c r="D7" s="7"/>
      <c r="E7" s="13"/>
      <c r="F7" s="8">
        <f t="shared" ref="F7:F38" si="0">F6+C7+D7-E7</f>
        <v>8922000</v>
      </c>
    </row>
    <row r="8" spans="1:6" ht="15.75" x14ac:dyDescent="0.25">
      <c r="A8" s="6">
        <v>45263</v>
      </c>
      <c r="B8" s="14" t="s">
        <v>12</v>
      </c>
      <c r="C8" s="7"/>
      <c r="D8" s="7"/>
      <c r="E8" s="15">
        <v>400000</v>
      </c>
      <c r="F8" s="8">
        <f t="shared" si="0"/>
        <v>8522000</v>
      </c>
    </row>
    <row r="9" spans="1:6" ht="15.75" x14ac:dyDescent="0.25">
      <c r="A9" s="6">
        <v>45263</v>
      </c>
      <c r="B9" s="14" t="s">
        <v>37</v>
      </c>
      <c r="C9" s="7"/>
      <c r="D9" s="7"/>
      <c r="E9" s="15">
        <v>10000</v>
      </c>
      <c r="F9" s="8">
        <f t="shared" si="0"/>
        <v>8512000</v>
      </c>
    </row>
    <row r="10" spans="1:6" ht="15.75" x14ac:dyDescent="0.25">
      <c r="A10" s="6">
        <v>45263</v>
      </c>
      <c r="B10" s="14" t="s">
        <v>8</v>
      </c>
      <c r="C10" s="7"/>
      <c r="D10" s="7"/>
      <c r="E10" s="15">
        <v>45000</v>
      </c>
      <c r="F10" s="8">
        <f t="shared" si="0"/>
        <v>8467000</v>
      </c>
    </row>
    <row r="11" spans="1:6" ht="15.75" x14ac:dyDescent="0.25">
      <c r="A11" s="6">
        <v>45263</v>
      </c>
      <c r="B11" s="14" t="s">
        <v>13</v>
      </c>
      <c r="C11" s="7"/>
      <c r="D11" s="7"/>
      <c r="E11" s="15">
        <v>10000</v>
      </c>
      <c r="F11" s="8">
        <f t="shared" si="0"/>
        <v>8457000</v>
      </c>
    </row>
    <row r="12" spans="1:6" ht="15.75" x14ac:dyDescent="0.25">
      <c r="A12" s="6">
        <v>45263</v>
      </c>
      <c r="B12" s="14" t="s">
        <v>11</v>
      </c>
      <c r="C12" s="7"/>
      <c r="D12" s="7"/>
      <c r="E12" s="15">
        <v>5000</v>
      </c>
      <c r="F12" s="8">
        <f t="shared" si="0"/>
        <v>8452000</v>
      </c>
    </row>
    <row r="13" spans="1:6" ht="15.75" x14ac:dyDescent="0.25">
      <c r="A13" s="6">
        <v>45263</v>
      </c>
      <c r="B13" s="14" t="s">
        <v>18</v>
      </c>
      <c r="C13" s="7"/>
      <c r="D13" s="7"/>
      <c r="E13" s="15">
        <v>10000</v>
      </c>
      <c r="F13" s="8">
        <f t="shared" si="0"/>
        <v>8442000</v>
      </c>
    </row>
    <row r="14" spans="1:6" ht="15.75" x14ac:dyDescent="0.25">
      <c r="A14" s="6">
        <v>45263</v>
      </c>
      <c r="B14" s="14" t="s">
        <v>10</v>
      </c>
      <c r="C14" s="7"/>
      <c r="D14" s="7"/>
      <c r="E14" s="15">
        <v>10000</v>
      </c>
      <c r="F14" s="8">
        <f t="shared" si="0"/>
        <v>8432000</v>
      </c>
    </row>
    <row r="15" spans="1:6" ht="15.75" x14ac:dyDescent="0.25">
      <c r="A15" s="6">
        <v>45263</v>
      </c>
      <c r="B15" s="14" t="s">
        <v>89</v>
      </c>
      <c r="C15" s="7"/>
      <c r="D15" s="7"/>
      <c r="E15" s="15">
        <v>110000</v>
      </c>
      <c r="F15" s="8">
        <f t="shared" si="0"/>
        <v>8322000</v>
      </c>
    </row>
    <row r="16" spans="1:6" ht="15.75" x14ac:dyDescent="0.25">
      <c r="A16" s="6">
        <v>45263</v>
      </c>
      <c r="B16" s="14" t="s">
        <v>48</v>
      </c>
      <c r="C16" s="7"/>
      <c r="D16" s="7"/>
      <c r="E16" s="15">
        <v>30000</v>
      </c>
      <c r="F16" s="8">
        <f t="shared" si="0"/>
        <v>8292000</v>
      </c>
    </row>
    <row r="17" spans="1:6" ht="15.75" x14ac:dyDescent="0.25">
      <c r="A17" s="6">
        <v>45263</v>
      </c>
      <c r="B17" s="14" t="s">
        <v>36</v>
      </c>
      <c r="C17" s="7"/>
      <c r="D17" s="7"/>
      <c r="E17" s="15">
        <v>8000</v>
      </c>
      <c r="F17" s="8">
        <f t="shared" si="0"/>
        <v>8284000</v>
      </c>
    </row>
    <row r="18" spans="1:6" ht="15.75" x14ac:dyDescent="0.25">
      <c r="A18" s="6">
        <v>45263</v>
      </c>
      <c r="B18" s="14" t="s">
        <v>105</v>
      </c>
      <c r="C18" s="7"/>
      <c r="D18" s="7"/>
      <c r="E18" s="15">
        <v>5000</v>
      </c>
      <c r="F18" s="8">
        <f t="shared" si="0"/>
        <v>8279000</v>
      </c>
    </row>
    <row r="19" spans="1:6" ht="15.75" x14ac:dyDescent="0.25">
      <c r="A19" s="6">
        <v>45263</v>
      </c>
      <c r="B19" s="14" t="s">
        <v>25</v>
      </c>
      <c r="C19" s="7"/>
      <c r="D19" s="7"/>
      <c r="E19" s="15">
        <v>30000</v>
      </c>
      <c r="F19" s="8">
        <f t="shared" si="0"/>
        <v>8249000</v>
      </c>
    </row>
    <row r="20" spans="1:6" ht="15.75" x14ac:dyDescent="0.25">
      <c r="A20" s="6">
        <v>45264</v>
      </c>
      <c r="B20" s="9" t="s">
        <v>104</v>
      </c>
      <c r="C20" s="7">
        <v>200000</v>
      </c>
      <c r="D20" s="7"/>
      <c r="E20" s="13"/>
      <c r="F20" s="8">
        <f t="shared" si="0"/>
        <v>8449000</v>
      </c>
    </row>
    <row r="21" spans="1:6" ht="15.75" x14ac:dyDescent="0.25">
      <c r="A21" s="6">
        <v>45264</v>
      </c>
      <c r="B21" s="9" t="s">
        <v>103</v>
      </c>
      <c r="C21" s="7">
        <v>200000</v>
      </c>
      <c r="D21" s="7"/>
      <c r="E21" s="13"/>
      <c r="F21" s="8">
        <f t="shared" si="0"/>
        <v>8649000</v>
      </c>
    </row>
    <row r="22" spans="1:6" ht="15.75" x14ac:dyDescent="0.25">
      <c r="A22" s="6">
        <v>45270</v>
      </c>
      <c r="B22" s="14" t="s">
        <v>12</v>
      </c>
      <c r="C22" s="7"/>
      <c r="D22" s="7"/>
      <c r="E22" s="15">
        <v>300000</v>
      </c>
      <c r="F22" s="8">
        <f t="shared" si="0"/>
        <v>8349000</v>
      </c>
    </row>
    <row r="23" spans="1:6" ht="15.75" x14ac:dyDescent="0.25">
      <c r="A23" s="6">
        <v>45270</v>
      </c>
      <c r="B23" s="14" t="s">
        <v>25</v>
      </c>
      <c r="C23" s="7"/>
      <c r="D23" s="7"/>
      <c r="E23" s="15">
        <v>30000</v>
      </c>
      <c r="F23" s="8">
        <f t="shared" si="0"/>
        <v>8319000</v>
      </c>
    </row>
    <row r="24" spans="1:6" ht="15.75" x14ac:dyDescent="0.25">
      <c r="A24" s="6">
        <v>45270</v>
      </c>
      <c r="B24" s="14" t="s">
        <v>37</v>
      </c>
      <c r="C24" s="7"/>
      <c r="D24" s="7"/>
      <c r="E24" s="15">
        <v>10000</v>
      </c>
      <c r="F24" s="8">
        <f t="shared" si="0"/>
        <v>8309000</v>
      </c>
    </row>
    <row r="25" spans="1:6" ht="15.75" x14ac:dyDescent="0.25">
      <c r="A25" s="6">
        <v>45270</v>
      </c>
      <c r="B25" s="14" t="s">
        <v>8</v>
      </c>
      <c r="C25" s="7"/>
      <c r="D25" s="7"/>
      <c r="E25" s="15">
        <v>47000</v>
      </c>
      <c r="F25" s="8">
        <f t="shared" si="0"/>
        <v>8262000</v>
      </c>
    </row>
    <row r="26" spans="1:6" ht="15.75" x14ac:dyDescent="0.25">
      <c r="A26" s="6">
        <v>45270</v>
      </c>
      <c r="B26" s="14" t="s">
        <v>48</v>
      </c>
      <c r="C26" s="7"/>
      <c r="D26" s="7"/>
      <c r="E26" s="15">
        <v>30000</v>
      </c>
      <c r="F26" s="8">
        <f t="shared" si="0"/>
        <v>8232000</v>
      </c>
    </row>
    <row r="27" spans="1:6" ht="15.75" x14ac:dyDescent="0.25">
      <c r="A27" s="6">
        <v>45270</v>
      </c>
      <c r="B27" s="14" t="s">
        <v>18</v>
      </c>
      <c r="C27" s="7"/>
      <c r="D27" s="7"/>
      <c r="E27" s="15">
        <v>10000</v>
      </c>
      <c r="F27" s="8">
        <f t="shared" si="0"/>
        <v>8222000</v>
      </c>
    </row>
    <row r="28" spans="1:6" ht="15.75" x14ac:dyDescent="0.25">
      <c r="A28" s="6">
        <v>45270</v>
      </c>
      <c r="B28" s="14" t="s">
        <v>13</v>
      </c>
      <c r="C28" s="7"/>
      <c r="D28" s="7"/>
      <c r="E28" s="15">
        <v>10000</v>
      </c>
      <c r="F28" s="8">
        <f t="shared" si="0"/>
        <v>8212000</v>
      </c>
    </row>
    <row r="29" spans="1:6" ht="15.75" x14ac:dyDescent="0.25">
      <c r="A29" s="6">
        <v>45270</v>
      </c>
      <c r="B29" s="14" t="s">
        <v>106</v>
      </c>
      <c r="C29" s="7"/>
      <c r="D29" s="7"/>
      <c r="E29" s="15">
        <v>110000</v>
      </c>
      <c r="F29" s="8">
        <f t="shared" si="0"/>
        <v>8102000</v>
      </c>
    </row>
    <row r="30" spans="1:6" ht="15.75" x14ac:dyDescent="0.25">
      <c r="A30" s="6">
        <v>45270</v>
      </c>
      <c r="B30" s="14" t="s">
        <v>10</v>
      </c>
      <c r="C30" s="7"/>
      <c r="D30" s="7"/>
      <c r="E30" s="15">
        <v>10000</v>
      </c>
      <c r="F30" s="8">
        <f t="shared" si="0"/>
        <v>8092000</v>
      </c>
    </row>
    <row r="31" spans="1:6" ht="15.75" x14ac:dyDescent="0.25">
      <c r="A31" s="6">
        <v>45270</v>
      </c>
      <c r="B31" s="14" t="s">
        <v>11</v>
      </c>
      <c r="C31" s="7"/>
      <c r="D31" s="7"/>
      <c r="E31" s="15">
        <v>5000</v>
      </c>
      <c r="F31" s="8">
        <f t="shared" si="0"/>
        <v>8087000</v>
      </c>
    </row>
    <row r="32" spans="1:6" ht="15.75" x14ac:dyDescent="0.25">
      <c r="A32" s="6">
        <v>45270</v>
      </c>
      <c r="B32" s="14" t="s">
        <v>14</v>
      </c>
      <c r="C32" s="7"/>
      <c r="D32" s="7"/>
      <c r="E32" s="15">
        <v>15000</v>
      </c>
      <c r="F32" s="8">
        <f t="shared" si="0"/>
        <v>8072000</v>
      </c>
    </row>
    <row r="33" spans="1:6" ht="15.75" x14ac:dyDescent="0.25">
      <c r="A33" s="6">
        <v>45270</v>
      </c>
      <c r="B33" s="14" t="s">
        <v>29</v>
      </c>
      <c r="C33" s="7"/>
      <c r="D33" s="7"/>
      <c r="E33" s="15">
        <v>10000</v>
      </c>
      <c r="F33" s="8">
        <f t="shared" si="0"/>
        <v>8062000</v>
      </c>
    </row>
    <row r="34" spans="1:6" ht="15.75" x14ac:dyDescent="0.25">
      <c r="A34" s="6">
        <v>45270</v>
      </c>
      <c r="B34" s="14" t="s">
        <v>19</v>
      </c>
      <c r="C34" s="7"/>
      <c r="D34" s="7"/>
      <c r="E34" s="15">
        <v>4000</v>
      </c>
      <c r="F34" s="8">
        <f t="shared" si="0"/>
        <v>8058000</v>
      </c>
    </row>
    <row r="35" spans="1:6" ht="15.75" x14ac:dyDescent="0.25">
      <c r="A35" s="6">
        <v>45270</v>
      </c>
      <c r="B35" s="14" t="s">
        <v>26</v>
      </c>
      <c r="C35" s="7"/>
      <c r="D35" s="7"/>
      <c r="E35" s="15">
        <v>25000</v>
      </c>
      <c r="F35" s="8">
        <f t="shared" si="0"/>
        <v>8033000</v>
      </c>
    </row>
    <row r="36" spans="1:6" ht="15.75" x14ac:dyDescent="0.25">
      <c r="A36" s="6">
        <v>45270</v>
      </c>
      <c r="B36" s="14" t="s">
        <v>72</v>
      </c>
      <c r="C36" s="7"/>
      <c r="D36" s="7"/>
      <c r="E36" s="15">
        <v>150000</v>
      </c>
      <c r="F36" s="8">
        <f t="shared" si="0"/>
        <v>7883000</v>
      </c>
    </row>
    <row r="37" spans="1:6" ht="15.75" x14ac:dyDescent="0.25">
      <c r="A37" s="6">
        <v>45277</v>
      </c>
      <c r="B37" s="14" t="s">
        <v>12</v>
      </c>
      <c r="C37" s="7"/>
      <c r="D37" s="7"/>
      <c r="E37" s="15">
        <v>400000</v>
      </c>
      <c r="F37" s="8">
        <f t="shared" si="0"/>
        <v>7483000</v>
      </c>
    </row>
    <row r="38" spans="1:6" ht="15.75" x14ac:dyDescent="0.25">
      <c r="A38" s="6">
        <v>45277</v>
      </c>
      <c r="B38" s="14" t="s">
        <v>37</v>
      </c>
      <c r="C38" s="7"/>
      <c r="D38" s="7"/>
      <c r="E38" s="15">
        <v>10000</v>
      </c>
      <c r="F38" s="8">
        <f t="shared" si="0"/>
        <v>7473000</v>
      </c>
    </row>
    <row r="39" spans="1:6" ht="15.75" x14ac:dyDescent="0.25">
      <c r="A39" s="6">
        <v>45277</v>
      </c>
      <c r="B39" s="14" t="s">
        <v>14</v>
      </c>
      <c r="C39" s="7"/>
      <c r="D39" s="7"/>
      <c r="E39" s="15">
        <v>45000</v>
      </c>
      <c r="F39" s="8">
        <f t="shared" ref="F39:F70" si="1">F38+C39+D39-E39</f>
        <v>7428000</v>
      </c>
    </row>
    <row r="40" spans="1:6" ht="15.75" x14ac:dyDescent="0.25">
      <c r="A40" s="6">
        <v>45277</v>
      </c>
      <c r="B40" s="14" t="s">
        <v>25</v>
      </c>
      <c r="C40" s="7"/>
      <c r="D40" s="7"/>
      <c r="E40" s="15">
        <v>30000</v>
      </c>
      <c r="F40" s="8">
        <f t="shared" si="1"/>
        <v>7398000</v>
      </c>
    </row>
    <row r="41" spans="1:6" ht="15.75" x14ac:dyDescent="0.25">
      <c r="A41" s="6">
        <v>45277</v>
      </c>
      <c r="B41" s="14" t="s">
        <v>48</v>
      </c>
      <c r="C41" s="7"/>
      <c r="D41" s="7"/>
      <c r="E41" s="15">
        <v>30000</v>
      </c>
      <c r="F41" s="8">
        <f t="shared" si="1"/>
        <v>7368000</v>
      </c>
    </row>
    <row r="42" spans="1:6" ht="15.75" x14ac:dyDescent="0.25">
      <c r="A42" s="6">
        <v>45277</v>
      </c>
      <c r="B42" s="14" t="s">
        <v>8</v>
      </c>
      <c r="C42" s="7"/>
      <c r="D42" s="7"/>
      <c r="E42" s="15">
        <v>48000</v>
      </c>
      <c r="F42" s="8">
        <f t="shared" si="1"/>
        <v>7320000</v>
      </c>
    </row>
    <row r="43" spans="1:6" ht="15.75" x14ac:dyDescent="0.25">
      <c r="A43" s="6">
        <v>45277</v>
      </c>
      <c r="B43" s="14" t="s">
        <v>65</v>
      </c>
      <c r="C43" s="7"/>
      <c r="D43" s="7"/>
      <c r="E43" s="15">
        <v>110000</v>
      </c>
      <c r="F43" s="8">
        <f t="shared" si="1"/>
        <v>7210000</v>
      </c>
    </row>
    <row r="44" spans="1:6" ht="15.75" x14ac:dyDescent="0.25">
      <c r="A44" s="6">
        <v>45277</v>
      </c>
      <c r="B44" s="14" t="s">
        <v>10</v>
      </c>
      <c r="C44" s="7"/>
      <c r="D44" s="7"/>
      <c r="E44" s="15">
        <v>10000</v>
      </c>
      <c r="F44" s="8">
        <f t="shared" si="1"/>
        <v>7200000</v>
      </c>
    </row>
    <row r="45" spans="1:6" ht="15.75" x14ac:dyDescent="0.25">
      <c r="A45" s="6">
        <v>45277</v>
      </c>
      <c r="B45" s="14" t="s">
        <v>11</v>
      </c>
      <c r="C45" s="7"/>
      <c r="D45" s="7"/>
      <c r="E45" s="15">
        <v>5000</v>
      </c>
      <c r="F45" s="8">
        <f t="shared" si="1"/>
        <v>7195000</v>
      </c>
    </row>
    <row r="46" spans="1:6" ht="15.75" x14ac:dyDescent="0.25">
      <c r="A46" s="6">
        <v>45277</v>
      </c>
      <c r="B46" s="14" t="s">
        <v>13</v>
      </c>
      <c r="C46" s="7"/>
      <c r="D46" s="7"/>
      <c r="E46" s="15">
        <v>10000</v>
      </c>
      <c r="F46" s="8">
        <f t="shared" si="1"/>
        <v>7185000</v>
      </c>
    </row>
    <row r="47" spans="1:6" ht="15.75" x14ac:dyDescent="0.25">
      <c r="A47" s="6">
        <v>45277</v>
      </c>
      <c r="B47" s="14" t="s">
        <v>18</v>
      </c>
      <c r="C47" s="7"/>
      <c r="D47" s="7"/>
      <c r="E47" s="15">
        <v>10000</v>
      </c>
      <c r="F47" s="8">
        <f t="shared" si="1"/>
        <v>7175000</v>
      </c>
    </row>
    <row r="48" spans="1:6" ht="15.75" x14ac:dyDescent="0.25">
      <c r="A48" s="6">
        <v>45284</v>
      </c>
      <c r="B48" s="14" t="s">
        <v>12</v>
      </c>
      <c r="C48" s="7"/>
      <c r="D48" s="7"/>
      <c r="E48" s="15">
        <v>300000</v>
      </c>
      <c r="F48" s="8">
        <f t="shared" si="1"/>
        <v>6875000</v>
      </c>
    </row>
    <row r="49" spans="1:6" ht="15.75" x14ac:dyDescent="0.25">
      <c r="A49" s="6">
        <v>45284</v>
      </c>
      <c r="B49" s="14" t="s">
        <v>37</v>
      </c>
      <c r="C49" s="7"/>
      <c r="D49" s="7"/>
      <c r="E49" s="15">
        <v>10000</v>
      </c>
      <c r="F49" s="8">
        <f t="shared" si="1"/>
        <v>6865000</v>
      </c>
    </row>
    <row r="50" spans="1:6" ht="15.75" x14ac:dyDescent="0.25">
      <c r="A50" s="6">
        <v>45284</v>
      </c>
      <c r="B50" s="14" t="s">
        <v>26</v>
      </c>
      <c r="C50" s="7"/>
      <c r="D50" s="7"/>
      <c r="E50" s="15">
        <v>25000</v>
      </c>
      <c r="F50" s="8">
        <f t="shared" si="1"/>
        <v>6840000</v>
      </c>
    </row>
    <row r="51" spans="1:6" ht="15.75" x14ac:dyDescent="0.25">
      <c r="A51" s="6">
        <v>45284</v>
      </c>
      <c r="B51" s="14" t="s">
        <v>29</v>
      </c>
      <c r="C51" s="7"/>
      <c r="D51" s="7"/>
      <c r="E51" s="15">
        <v>10000</v>
      </c>
      <c r="F51" s="8">
        <f t="shared" si="1"/>
        <v>6830000</v>
      </c>
    </row>
    <row r="52" spans="1:6" ht="15.75" x14ac:dyDescent="0.25">
      <c r="A52" s="6">
        <v>45284</v>
      </c>
      <c r="B52" s="14" t="s">
        <v>107</v>
      </c>
      <c r="C52" s="7"/>
      <c r="D52" s="7"/>
      <c r="E52" s="15">
        <v>18000</v>
      </c>
      <c r="F52" s="8">
        <f t="shared" si="1"/>
        <v>6812000</v>
      </c>
    </row>
    <row r="53" spans="1:6" ht="15.75" x14ac:dyDescent="0.25">
      <c r="A53" s="6">
        <v>45284</v>
      </c>
      <c r="B53" s="14" t="s">
        <v>65</v>
      </c>
      <c r="C53" s="7"/>
      <c r="D53" s="7"/>
      <c r="E53" s="15">
        <v>115000</v>
      </c>
      <c r="F53" s="8">
        <f t="shared" si="1"/>
        <v>6697000</v>
      </c>
    </row>
    <row r="54" spans="1:6" ht="15.75" x14ac:dyDescent="0.25">
      <c r="A54" s="6">
        <v>45284</v>
      </c>
      <c r="B54" s="14" t="s">
        <v>8</v>
      </c>
      <c r="C54" s="7"/>
      <c r="D54" s="7"/>
      <c r="E54" s="15">
        <v>47000</v>
      </c>
      <c r="F54" s="8">
        <f t="shared" si="1"/>
        <v>6650000</v>
      </c>
    </row>
    <row r="55" spans="1:6" ht="15.75" x14ac:dyDescent="0.25">
      <c r="A55" s="6">
        <v>45284</v>
      </c>
      <c r="B55" s="14" t="s">
        <v>48</v>
      </c>
      <c r="C55" s="7"/>
      <c r="D55" s="7"/>
      <c r="E55" s="15">
        <v>30000</v>
      </c>
      <c r="F55" s="8">
        <f t="shared" si="1"/>
        <v>6620000</v>
      </c>
    </row>
    <row r="56" spans="1:6" ht="15.75" x14ac:dyDescent="0.25">
      <c r="A56" s="6">
        <v>45284</v>
      </c>
      <c r="B56" s="14" t="s">
        <v>25</v>
      </c>
      <c r="C56" s="7"/>
      <c r="D56" s="7"/>
      <c r="E56" s="15">
        <v>30000</v>
      </c>
      <c r="F56" s="8">
        <f t="shared" si="1"/>
        <v>6590000</v>
      </c>
    </row>
    <row r="57" spans="1:6" ht="15.75" x14ac:dyDescent="0.25">
      <c r="A57" s="6">
        <v>45284</v>
      </c>
      <c r="B57" s="14" t="s">
        <v>13</v>
      </c>
      <c r="C57" s="7"/>
      <c r="D57" s="7"/>
      <c r="E57" s="15">
        <v>10000</v>
      </c>
      <c r="F57" s="8">
        <f t="shared" si="1"/>
        <v>6580000</v>
      </c>
    </row>
    <row r="58" spans="1:6" ht="15.75" x14ac:dyDescent="0.25">
      <c r="A58" s="6">
        <v>45284</v>
      </c>
      <c r="B58" s="14" t="s">
        <v>18</v>
      </c>
      <c r="C58" s="7"/>
      <c r="D58" s="7"/>
      <c r="E58" s="15">
        <v>10000</v>
      </c>
      <c r="F58" s="8">
        <f t="shared" si="1"/>
        <v>6570000</v>
      </c>
    </row>
    <row r="59" spans="1:6" ht="15.75" x14ac:dyDescent="0.25">
      <c r="A59" s="6">
        <v>45284</v>
      </c>
      <c r="B59" s="14" t="s">
        <v>10</v>
      </c>
      <c r="C59" s="7"/>
      <c r="D59" s="7"/>
      <c r="E59" s="15">
        <v>10000</v>
      </c>
      <c r="F59" s="8">
        <f t="shared" si="1"/>
        <v>6560000</v>
      </c>
    </row>
    <row r="60" spans="1:6" ht="15.75" x14ac:dyDescent="0.25">
      <c r="A60" s="6">
        <v>45284</v>
      </c>
      <c r="B60" s="14" t="s">
        <v>11</v>
      </c>
      <c r="C60" s="7"/>
      <c r="D60" s="7"/>
      <c r="E60" s="15">
        <v>5000</v>
      </c>
      <c r="F60" s="8">
        <f t="shared" si="1"/>
        <v>6555000</v>
      </c>
    </row>
    <row r="61" spans="1:6" ht="15.75" x14ac:dyDescent="0.25">
      <c r="A61" s="6">
        <v>45285</v>
      </c>
      <c r="B61" s="9" t="s">
        <v>100</v>
      </c>
      <c r="C61" s="7">
        <v>400000</v>
      </c>
      <c r="D61" s="7"/>
      <c r="E61" s="13"/>
      <c r="F61" s="8">
        <f t="shared" si="1"/>
        <v>6955000</v>
      </c>
    </row>
    <row r="62" spans="1:6" ht="15.75" x14ac:dyDescent="0.25">
      <c r="A62" s="6">
        <v>45291</v>
      </c>
      <c r="B62" s="14" t="s">
        <v>12</v>
      </c>
      <c r="C62" s="7"/>
      <c r="D62" s="7"/>
      <c r="E62" s="15">
        <v>400000</v>
      </c>
      <c r="F62" s="8">
        <f t="shared" si="1"/>
        <v>6555000</v>
      </c>
    </row>
    <row r="63" spans="1:6" ht="15.75" x14ac:dyDescent="0.25">
      <c r="A63" s="6">
        <v>45291</v>
      </c>
      <c r="B63" s="14" t="s">
        <v>37</v>
      </c>
      <c r="C63" s="7"/>
      <c r="D63" s="7"/>
      <c r="E63" s="15">
        <v>10000</v>
      </c>
      <c r="F63" s="8">
        <f t="shared" si="1"/>
        <v>6545000</v>
      </c>
    </row>
    <row r="64" spans="1:6" ht="15.75" x14ac:dyDescent="0.25">
      <c r="A64" s="6">
        <v>45291</v>
      </c>
      <c r="B64" s="14" t="s">
        <v>36</v>
      </c>
      <c r="C64" s="7"/>
      <c r="D64" s="7"/>
      <c r="E64" s="15">
        <v>8000</v>
      </c>
      <c r="F64" s="8">
        <f t="shared" si="1"/>
        <v>6537000</v>
      </c>
    </row>
    <row r="65" spans="1:6" ht="15.75" x14ac:dyDescent="0.25">
      <c r="A65" s="6">
        <v>45291</v>
      </c>
      <c r="B65" s="14" t="s">
        <v>108</v>
      </c>
      <c r="C65" s="7"/>
      <c r="D65" s="7"/>
      <c r="E65" s="15">
        <v>35000</v>
      </c>
      <c r="F65" s="8">
        <f t="shared" si="1"/>
        <v>6502000</v>
      </c>
    </row>
    <row r="66" spans="1:6" ht="15.75" x14ac:dyDescent="0.25">
      <c r="A66" s="6">
        <v>45291</v>
      </c>
      <c r="B66" s="14" t="s">
        <v>29</v>
      </c>
      <c r="C66" s="7"/>
      <c r="D66" s="7"/>
      <c r="E66" s="15">
        <v>10000</v>
      </c>
      <c r="F66" s="8">
        <f t="shared" si="1"/>
        <v>6492000</v>
      </c>
    </row>
    <row r="67" spans="1:6" ht="15.75" x14ac:dyDescent="0.25">
      <c r="A67" s="6">
        <v>45291</v>
      </c>
      <c r="B67" s="14" t="s">
        <v>48</v>
      </c>
      <c r="C67" s="7"/>
      <c r="D67" s="7"/>
      <c r="E67" s="15">
        <v>30000</v>
      </c>
      <c r="F67" s="8">
        <f t="shared" si="1"/>
        <v>6462000</v>
      </c>
    </row>
    <row r="68" spans="1:6" ht="15.75" x14ac:dyDescent="0.25">
      <c r="A68" s="6">
        <v>45291</v>
      </c>
      <c r="B68" s="14" t="s">
        <v>18</v>
      </c>
      <c r="C68" s="7"/>
      <c r="D68" s="7"/>
      <c r="E68" s="15">
        <v>10000</v>
      </c>
      <c r="F68" s="8">
        <f t="shared" si="1"/>
        <v>6452000</v>
      </c>
    </row>
    <row r="69" spans="1:6" ht="15.75" x14ac:dyDescent="0.25">
      <c r="A69" s="6">
        <v>45291</v>
      </c>
      <c r="B69" s="14" t="s">
        <v>10</v>
      </c>
      <c r="C69" s="7"/>
      <c r="D69" s="7"/>
      <c r="E69" s="15">
        <v>10000</v>
      </c>
      <c r="F69" s="8">
        <f t="shared" si="1"/>
        <v>6442000</v>
      </c>
    </row>
    <row r="70" spans="1:6" ht="15.75" x14ac:dyDescent="0.25">
      <c r="A70" s="6">
        <v>45291</v>
      </c>
      <c r="B70" s="14" t="s">
        <v>13</v>
      </c>
      <c r="C70" s="7"/>
      <c r="D70" s="7"/>
      <c r="E70" s="15">
        <v>10000</v>
      </c>
      <c r="F70" s="8">
        <f t="shared" si="1"/>
        <v>6432000</v>
      </c>
    </row>
    <row r="71" spans="1:6" ht="15.75" x14ac:dyDescent="0.25">
      <c r="A71" s="6">
        <v>45291</v>
      </c>
      <c r="B71" s="14" t="s">
        <v>11</v>
      </c>
      <c r="C71" s="7"/>
      <c r="D71" s="7"/>
      <c r="E71" s="15">
        <v>5000</v>
      </c>
      <c r="F71" s="8">
        <f t="shared" ref="F71:F77" si="2">F70+C71+D71-E71</f>
        <v>6427000</v>
      </c>
    </row>
    <row r="72" spans="1:6" ht="15.75" x14ac:dyDescent="0.25">
      <c r="A72" s="6">
        <v>45291</v>
      </c>
      <c r="B72" s="14" t="s">
        <v>8</v>
      </c>
      <c r="C72" s="7"/>
      <c r="D72" s="7"/>
      <c r="E72" s="15">
        <v>48000</v>
      </c>
      <c r="F72" s="8">
        <f t="shared" si="2"/>
        <v>6379000</v>
      </c>
    </row>
    <row r="73" spans="1:6" ht="15.75" x14ac:dyDescent="0.25">
      <c r="A73" s="6">
        <v>45291</v>
      </c>
      <c r="B73" s="14" t="s">
        <v>109</v>
      </c>
      <c r="C73" s="7"/>
      <c r="D73" s="7"/>
      <c r="E73" s="15">
        <v>110000</v>
      </c>
      <c r="F73" s="8">
        <f t="shared" si="2"/>
        <v>6269000</v>
      </c>
    </row>
    <row r="74" spans="1:6" ht="15.75" x14ac:dyDescent="0.25">
      <c r="A74" s="6">
        <v>45291</v>
      </c>
      <c r="B74" s="14" t="s">
        <v>25</v>
      </c>
      <c r="C74" s="7"/>
      <c r="D74" s="7"/>
      <c r="E74" s="15">
        <v>30000</v>
      </c>
      <c r="F74" s="8">
        <f t="shared" si="2"/>
        <v>6239000</v>
      </c>
    </row>
    <row r="75" spans="1:6" ht="15.75" x14ac:dyDescent="0.25">
      <c r="A75" s="6">
        <v>45291</v>
      </c>
      <c r="B75" s="14" t="s">
        <v>110</v>
      </c>
      <c r="C75" s="7"/>
      <c r="D75" s="7"/>
      <c r="E75" s="15">
        <v>15000</v>
      </c>
      <c r="F75" s="8">
        <f t="shared" si="2"/>
        <v>6224000</v>
      </c>
    </row>
    <row r="76" spans="1:6" ht="15.75" x14ac:dyDescent="0.25">
      <c r="A76" s="6">
        <v>45291</v>
      </c>
      <c r="B76" s="14" t="s">
        <v>85</v>
      </c>
      <c r="C76" s="7"/>
      <c r="D76" s="7"/>
      <c r="E76" s="15">
        <v>100000</v>
      </c>
      <c r="F76" s="8">
        <f t="shared" si="2"/>
        <v>6124000</v>
      </c>
    </row>
    <row r="77" spans="1:6" ht="15.75" x14ac:dyDescent="0.25">
      <c r="A77" s="6">
        <v>45291</v>
      </c>
      <c r="B77" s="14" t="s">
        <v>86</v>
      </c>
      <c r="C77" s="7"/>
      <c r="D77" s="7"/>
      <c r="E77" s="15">
        <v>200000</v>
      </c>
      <c r="F77" s="8">
        <f t="shared" si="2"/>
        <v>5924000</v>
      </c>
    </row>
    <row r="78" spans="1:6" ht="15.75" x14ac:dyDescent="0.25">
      <c r="A78" s="26" t="s">
        <v>7</v>
      </c>
      <c r="B78" s="27"/>
      <c r="C78" s="5">
        <f>SUM(C7:C77)</f>
        <v>1000000</v>
      </c>
      <c r="D78" s="5">
        <f>SUM(D7:D77)</f>
        <v>0</v>
      </c>
      <c r="E78" s="5">
        <f>SUM(E7:E77)</f>
        <v>3798000</v>
      </c>
      <c r="F78" s="5">
        <f>F6+C78+D78-E78</f>
        <v>5924000</v>
      </c>
    </row>
    <row r="79" spans="1:6" ht="15.75" x14ac:dyDescent="0.25">
      <c r="A79" s="26" t="s">
        <v>98</v>
      </c>
      <c r="B79" s="27"/>
      <c r="C79" s="22">
        <f>F6+C78+D78-E78</f>
        <v>5924000</v>
      </c>
      <c r="D79" s="22"/>
      <c r="E79" s="22"/>
      <c r="F79" s="22"/>
    </row>
    <row r="80" spans="1:6" ht="16.5" x14ac:dyDescent="0.25">
      <c r="A80" s="3"/>
      <c r="B80" s="3"/>
      <c r="C80" s="3"/>
      <c r="D80" s="3"/>
      <c r="E80" s="3"/>
      <c r="F80" s="3"/>
    </row>
    <row r="81" spans="1:6" ht="16.5" x14ac:dyDescent="0.25">
      <c r="A81" s="3"/>
      <c r="B81" s="3"/>
      <c r="C81" s="3"/>
      <c r="D81" s="3"/>
      <c r="E81" s="3"/>
      <c r="F81" s="3"/>
    </row>
  </sheetData>
  <sortState xmlns:xlrd2="http://schemas.microsoft.com/office/spreadsheetml/2017/richdata2" ref="A7:G77">
    <sortCondition ref="A7:A77"/>
  </sortState>
  <mergeCells count="9">
    <mergeCell ref="A78:B78"/>
    <mergeCell ref="A79:B79"/>
    <mergeCell ref="C79:F79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2370-8167-4198-AB2A-28ABBA60B566}">
  <dimension ref="A2:F54"/>
  <sheetViews>
    <sheetView workbookViewId="0">
      <selection activeCell="B56" sqref="B56"/>
    </sheetView>
  </sheetViews>
  <sheetFormatPr defaultColWidth="9.140625" defaultRowHeight="15" x14ac:dyDescent="0.25"/>
  <cols>
    <col min="1" max="1" width="13.5703125" style="1" customWidth="1"/>
    <col min="2" max="2" width="54.140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3.7109375" style="1" bestFit="1" customWidth="1"/>
    <col min="8" max="16384" width="9.140625" style="1"/>
  </cols>
  <sheetData>
    <row r="2" spans="1:6" ht="25.5" x14ac:dyDescent="0.25">
      <c r="A2" s="23" t="s">
        <v>111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112</v>
      </c>
      <c r="B6" s="4"/>
      <c r="C6" s="5"/>
      <c r="D6" s="5"/>
      <c r="E6" s="5"/>
      <c r="F6" s="5">
        <f>'T12.2023'!C79</f>
        <v>5924000</v>
      </c>
    </row>
    <row r="7" spans="1:6" ht="15.75" x14ac:dyDescent="0.25">
      <c r="A7" s="6">
        <v>45293</v>
      </c>
      <c r="B7" s="14" t="s">
        <v>120</v>
      </c>
      <c r="C7" s="7">
        <v>3400000</v>
      </c>
      <c r="D7" s="7"/>
      <c r="E7" s="15"/>
      <c r="F7" s="8">
        <f t="shared" ref="F7:F50" si="0">F6+C7+D7-E7</f>
        <v>9324000</v>
      </c>
    </row>
    <row r="8" spans="1:6" ht="15.75" x14ac:dyDescent="0.25">
      <c r="A8" s="6">
        <v>45296</v>
      </c>
      <c r="B8" s="14" t="s">
        <v>121</v>
      </c>
      <c r="C8" s="7">
        <v>600000</v>
      </c>
      <c r="D8" s="7"/>
      <c r="E8" s="15"/>
      <c r="F8" s="8">
        <f t="shared" si="0"/>
        <v>9924000</v>
      </c>
    </row>
    <row r="9" spans="1:6" ht="15.75" x14ac:dyDescent="0.25">
      <c r="A9" s="6">
        <v>45298</v>
      </c>
      <c r="B9" s="14" t="s">
        <v>12</v>
      </c>
      <c r="C9" s="7"/>
      <c r="D9" s="7"/>
      <c r="E9" s="16">
        <v>400000</v>
      </c>
      <c r="F9" s="8">
        <f t="shared" si="0"/>
        <v>9524000</v>
      </c>
    </row>
    <row r="10" spans="1:6" ht="15.75" x14ac:dyDescent="0.25">
      <c r="A10" s="6">
        <v>45298</v>
      </c>
      <c r="B10" s="14" t="s">
        <v>37</v>
      </c>
      <c r="C10" s="7"/>
      <c r="D10" s="7"/>
      <c r="E10" s="16">
        <v>10000</v>
      </c>
      <c r="F10" s="8">
        <f t="shared" si="0"/>
        <v>9514000</v>
      </c>
    </row>
    <row r="11" spans="1:6" ht="15.75" x14ac:dyDescent="0.25">
      <c r="A11" s="6">
        <v>45298</v>
      </c>
      <c r="B11" s="14" t="s">
        <v>18</v>
      </c>
      <c r="C11" s="7"/>
      <c r="D11" s="7"/>
      <c r="E11" s="16">
        <v>10000</v>
      </c>
      <c r="F11" s="8">
        <f t="shared" si="0"/>
        <v>9504000</v>
      </c>
    </row>
    <row r="12" spans="1:6" ht="15.75" x14ac:dyDescent="0.25">
      <c r="A12" s="6">
        <v>45298</v>
      </c>
      <c r="B12" s="14" t="s">
        <v>13</v>
      </c>
      <c r="C12" s="7"/>
      <c r="D12" s="7"/>
      <c r="E12" s="16">
        <v>10000</v>
      </c>
      <c r="F12" s="8">
        <f t="shared" si="0"/>
        <v>9494000</v>
      </c>
    </row>
    <row r="13" spans="1:6" ht="15.75" x14ac:dyDescent="0.25">
      <c r="A13" s="6">
        <v>45298</v>
      </c>
      <c r="B13" s="14" t="s">
        <v>10</v>
      </c>
      <c r="C13" s="7"/>
      <c r="D13" s="7"/>
      <c r="E13" s="16">
        <v>10000</v>
      </c>
      <c r="F13" s="8">
        <f t="shared" si="0"/>
        <v>9484000</v>
      </c>
    </row>
    <row r="14" spans="1:6" ht="15.75" x14ac:dyDescent="0.25">
      <c r="A14" s="6">
        <v>45298</v>
      </c>
      <c r="B14" s="14" t="s">
        <v>25</v>
      </c>
      <c r="C14" s="7"/>
      <c r="D14" s="7"/>
      <c r="E14" s="16">
        <v>30000</v>
      </c>
      <c r="F14" s="8">
        <f t="shared" si="0"/>
        <v>9454000</v>
      </c>
    </row>
    <row r="15" spans="1:6" ht="15.75" x14ac:dyDescent="0.25">
      <c r="A15" s="6">
        <v>45298</v>
      </c>
      <c r="B15" s="14" t="s">
        <v>114</v>
      </c>
      <c r="C15" s="7"/>
      <c r="D15" s="7"/>
      <c r="E15" s="16">
        <v>110000</v>
      </c>
      <c r="F15" s="8">
        <f t="shared" si="0"/>
        <v>9344000</v>
      </c>
    </row>
    <row r="16" spans="1:6" ht="15.75" x14ac:dyDescent="0.25">
      <c r="A16" s="6">
        <v>45298</v>
      </c>
      <c r="B16" s="14" t="s">
        <v>48</v>
      </c>
      <c r="C16" s="7"/>
      <c r="D16" s="7"/>
      <c r="E16" s="16">
        <v>30000</v>
      </c>
      <c r="F16" s="8">
        <f t="shared" si="0"/>
        <v>9314000</v>
      </c>
    </row>
    <row r="17" spans="1:6" ht="15.75" x14ac:dyDescent="0.25">
      <c r="A17" s="6">
        <v>45298</v>
      </c>
      <c r="B17" s="14" t="s">
        <v>11</v>
      </c>
      <c r="C17" s="7"/>
      <c r="D17" s="7"/>
      <c r="E17" s="16">
        <v>5000</v>
      </c>
      <c r="F17" s="8">
        <f t="shared" si="0"/>
        <v>9309000</v>
      </c>
    </row>
    <row r="18" spans="1:6" ht="15.75" x14ac:dyDescent="0.25">
      <c r="A18" s="6">
        <v>45298</v>
      </c>
      <c r="B18" s="14" t="s">
        <v>8</v>
      </c>
      <c r="C18" s="7"/>
      <c r="D18" s="7"/>
      <c r="E18" s="16">
        <v>47000</v>
      </c>
      <c r="F18" s="8">
        <f t="shared" si="0"/>
        <v>9262000</v>
      </c>
    </row>
    <row r="19" spans="1:6" ht="15.75" x14ac:dyDescent="0.25">
      <c r="A19" s="6">
        <v>45298</v>
      </c>
      <c r="B19" s="14" t="s">
        <v>115</v>
      </c>
      <c r="C19" s="7"/>
      <c r="D19" s="7"/>
      <c r="E19" s="16">
        <v>15000</v>
      </c>
      <c r="F19" s="8">
        <f t="shared" si="0"/>
        <v>9247000</v>
      </c>
    </row>
    <row r="20" spans="1:6" ht="15.75" x14ac:dyDescent="0.25">
      <c r="A20" s="6">
        <v>45298</v>
      </c>
      <c r="B20" s="14" t="s">
        <v>116</v>
      </c>
      <c r="C20" s="7"/>
      <c r="D20" s="7"/>
      <c r="E20" s="16">
        <v>500000</v>
      </c>
      <c r="F20" s="8">
        <f t="shared" si="0"/>
        <v>8747000</v>
      </c>
    </row>
    <row r="21" spans="1:6" ht="15.75" x14ac:dyDescent="0.25">
      <c r="A21" s="6">
        <v>45302</v>
      </c>
      <c r="B21" s="14" t="s">
        <v>122</v>
      </c>
      <c r="C21" s="7">
        <v>1941600</v>
      </c>
      <c r="D21" s="7"/>
      <c r="E21" s="15"/>
      <c r="F21" s="8">
        <f t="shared" si="0"/>
        <v>10688600</v>
      </c>
    </row>
    <row r="22" spans="1:6" ht="15.75" x14ac:dyDescent="0.25">
      <c r="A22" s="6">
        <v>45305</v>
      </c>
      <c r="B22" s="14" t="s">
        <v>12</v>
      </c>
      <c r="C22" s="7"/>
      <c r="D22" s="7"/>
      <c r="E22" s="16">
        <v>300000</v>
      </c>
      <c r="F22" s="8">
        <f t="shared" si="0"/>
        <v>10388600</v>
      </c>
    </row>
    <row r="23" spans="1:6" ht="15.75" x14ac:dyDescent="0.25">
      <c r="A23" s="6">
        <v>45305</v>
      </c>
      <c r="B23" s="14" t="s">
        <v>37</v>
      </c>
      <c r="C23" s="7"/>
      <c r="D23" s="7"/>
      <c r="E23" s="16">
        <v>10000</v>
      </c>
      <c r="F23" s="8">
        <f t="shared" si="0"/>
        <v>10378600</v>
      </c>
    </row>
    <row r="24" spans="1:6" ht="15.75" x14ac:dyDescent="0.25">
      <c r="A24" s="6">
        <v>45305</v>
      </c>
      <c r="B24" s="14" t="s">
        <v>26</v>
      </c>
      <c r="C24" s="7"/>
      <c r="D24" s="7"/>
      <c r="E24" s="16">
        <v>25000</v>
      </c>
      <c r="F24" s="8">
        <f t="shared" si="0"/>
        <v>10353600</v>
      </c>
    </row>
    <row r="25" spans="1:6" ht="15.75" x14ac:dyDescent="0.25">
      <c r="A25" s="6">
        <v>45305</v>
      </c>
      <c r="B25" s="14" t="s">
        <v>29</v>
      </c>
      <c r="C25" s="7"/>
      <c r="D25" s="7"/>
      <c r="E25" s="16">
        <v>10000</v>
      </c>
      <c r="F25" s="8">
        <f t="shared" si="0"/>
        <v>10343600</v>
      </c>
    </row>
    <row r="26" spans="1:6" ht="15.75" x14ac:dyDescent="0.25">
      <c r="A26" s="6">
        <v>45305</v>
      </c>
      <c r="B26" s="14" t="s">
        <v>117</v>
      </c>
      <c r="C26" s="7"/>
      <c r="D26" s="7"/>
      <c r="E26" s="16">
        <v>115000</v>
      </c>
      <c r="F26" s="8">
        <f t="shared" si="0"/>
        <v>10228600</v>
      </c>
    </row>
    <row r="27" spans="1:6" ht="15.75" x14ac:dyDescent="0.25">
      <c r="A27" s="6">
        <v>45305</v>
      </c>
      <c r="B27" s="14" t="s">
        <v>8</v>
      </c>
      <c r="C27" s="7"/>
      <c r="D27" s="7"/>
      <c r="E27" s="16">
        <v>48000</v>
      </c>
      <c r="F27" s="8">
        <f t="shared" si="0"/>
        <v>10180600</v>
      </c>
    </row>
    <row r="28" spans="1:6" ht="15.75" x14ac:dyDescent="0.25">
      <c r="A28" s="6">
        <v>45305</v>
      </c>
      <c r="B28" s="14" t="s">
        <v>25</v>
      </c>
      <c r="C28" s="7"/>
      <c r="D28" s="7"/>
      <c r="E28" s="16">
        <v>30000</v>
      </c>
      <c r="F28" s="8">
        <f t="shared" si="0"/>
        <v>10150600</v>
      </c>
    </row>
    <row r="29" spans="1:6" ht="15.75" x14ac:dyDescent="0.25">
      <c r="A29" s="6">
        <v>45305</v>
      </c>
      <c r="B29" s="14" t="s">
        <v>18</v>
      </c>
      <c r="C29" s="7"/>
      <c r="D29" s="7"/>
      <c r="E29" s="16">
        <v>10000</v>
      </c>
      <c r="F29" s="8">
        <f t="shared" si="0"/>
        <v>10140600</v>
      </c>
    </row>
    <row r="30" spans="1:6" ht="15.75" x14ac:dyDescent="0.25">
      <c r="A30" s="6">
        <v>45305</v>
      </c>
      <c r="B30" s="14" t="s">
        <v>48</v>
      </c>
      <c r="C30" s="7"/>
      <c r="D30" s="7"/>
      <c r="E30" s="16">
        <v>30000</v>
      </c>
      <c r="F30" s="8">
        <f t="shared" si="0"/>
        <v>10110600</v>
      </c>
    </row>
    <row r="31" spans="1:6" ht="15.75" x14ac:dyDescent="0.25">
      <c r="A31" s="6">
        <v>45305</v>
      </c>
      <c r="B31" s="14" t="s">
        <v>10</v>
      </c>
      <c r="C31" s="7"/>
      <c r="D31" s="7"/>
      <c r="E31" s="16">
        <v>10000</v>
      </c>
      <c r="F31" s="8">
        <f t="shared" si="0"/>
        <v>10100600</v>
      </c>
    </row>
    <row r="32" spans="1:6" ht="15.75" x14ac:dyDescent="0.25">
      <c r="A32" s="6">
        <v>45305</v>
      </c>
      <c r="B32" s="14" t="s">
        <v>13</v>
      </c>
      <c r="C32" s="7"/>
      <c r="D32" s="7"/>
      <c r="E32" s="16">
        <v>10000</v>
      </c>
      <c r="F32" s="8">
        <f t="shared" si="0"/>
        <v>10090600</v>
      </c>
    </row>
    <row r="33" spans="1:6" ht="15.75" x14ac:dyDescent="0.25">
      <c r="A33" s="6">
        <v>45305</v>
      </c>
      <c r="B33" s="14" t="s">
        <v>11</v>
      </c>
      <c r="C33" s="7"/>
      <c r="D33" s="7"/>
      <c r="E33" s="16">
        <v>5000</v>
      </c>
      <c r="F33" s="8">
        <f t="shared" si="0"/>
        <v>10085600</v>
      </c>
    </row>
    <row r="34" spans="1:6" ht="15.75" x14ac:dyDescent="0.25">
      <c r="A34" s="6">
        <v>45305</v>
      </c>
      <c r="B34" s="14" t="s">
        <v>118</v>
      </c>
      <c r="C34" s="7"/>
      <c r="D34" s="7"/>
      <c r="E34" s="16">
        <v>10000</v>
      </c>
      <c r="F34" s="8">
        <f t="shared" si="0"/>
        <v>10075600</v>
      </c>
    </row>
    <row r="35" spans="1:6" ht="15.75" x14ac:dyDescent="0.25">
      <c r="A35" s="6">
        <v>45312</v>
      </c>
      <c r="B35" s="14" t="s">
        <v>12</v>
      </c>
      <c r="C35" s="7"/>
      <c r="D35" s="7"/>
      <c r="E35" s="16">
        <v>300000</v>
      </c>
      <c r="F35" s="8">
        <f t="shared" si="0"/>
        <v>9775600</v>
      </c>
    </row>
    <row r="36" spans="1:6" ht="15.75" x14ac:dyDescent="0.25">
      <c r="A36" s="6">
        <v>45312</v>
      </c>
      <c r="B36" s="14" t="s">
        <v>8</v>
      </c>
      <c r="C36" s="7"/>
      <c r="D36" s="7"/>
      <c r="E36" s="16">
        <v>45000</v>
      </c>
      <c r="F36" s="8">
        <f t="shared" si="0"/>
        <v>9730600</v>
      </c>
    </row>
    <row r="37" spans="1:6" ht="15.75" x14ac:dyDescent="0.25">
      <c r="A37" s="6">
        <v>45312</v>
      </c>
      <c r="B37" s="14" t="s">
        <v>25</v>
      </c>
      <c r="C37" s="7"/>
      <c r="D37" s="7"/>
      <c r="E37" s="16">
        <v>30000</v>
      </c>
      <c r="F37" s="8">
        <f t="shared" si="0"/>
        <v>9700600</v>
      </c>
    </row>
    <row r="38" spans="1:6" ht="15.75" x14ac:dyDescent="0.25">
      <c r="A38" s="6">
        <v>45312</v>
      </c>
      <c r="B38" s="14" t="s">
        <v>48</v>
      </c>
      <c r="C38" s="7"/>
      <c r="D38" s="7"/>
      <c r="E38" s="16">
        <v>30000</v>
      </c>
      <c r="F38" s="8">
        <f t="shared" si="0"/>
        <v>9670600</v>
      </c>
    </row>
    <row r="39" spans="1:6" ht="15.75" x14ac:dyDescent="0.25">
      <c r="A39" s="6">
        <v>45312</v>
      </c>
      <c r="B39" s="14" t="s">
        <v>11</v>
      </c>
      <c r="C39" s="7"/>
      <c r="D39" s="7"/>
      <c r="E39" s="16">
        <v>5000</v>
      </c>
      <c r="F39" s="8">
        <f t="shared" si="0"/>
        <v>9665600</v>
      </c>
    </row>
    <row r="40" spans="1:6" ht="15.75" x14ac:dyDescent="0.25">
      <c r="A40" s="6">
        <v>45312</v>
      </c>
      <c r="B40" s="14" t="s">
        <v>37</v>
      </c>
      <c r="C40" s="7"/>
      <c r="D40" s="7"/>
      <c r="E40" s="16">
        <v>10000</v>
      </c>
      <c r="F40" s="8">
        <f t="shared" si="0"/>
        <v>9655600</v>
      </c>
    </row>
    <row r="41" spans="1:6" ht="15.75" x14ac:dyDescent="0.25">
      <c r="A41" s="6">
        <v>45312</v>
      </c>
      <c r="B41" s="14" t="s">
        <v>18</v>
      </c>
      <c r="C41" s="7"/>
      <c r="D41" s="7"/>
      <c r="E41" s="16">
        <v>10000</v>
      </c>
      <c r="F41" s="8">
        <f t="shared" si="0"/>
        <v>9645600</v>
      </c>
    </row>
    <row r="42" spans="1:6" ht="15.75" x14ac:dyDescent="0.25">
      <c r="A42" s="6">
        <v>45312</v>
      </c>
      <c r="B42" s="14" t="s">
        <v>13</v>
      </c>
      <c r="C42" s="7"/>
      <c r="D42" s="7"/>
      <c r="E42" s="16">
        <v>10000</v>
      </c>
      <c r="F42" s="8">
        <f t="shared" si="0"/>
        <v>9635600</v>
      </c>
    </row>
    <row r="43" spans="1:6" ht="15.75" x14ac:dyDescent="0.25">
      <c r="A43" s="6">
        <v>45312</v>
      </c>
      <c r="B43" s="14" t="s">
        <v>10</v>
      </c>
      <c r="C43" s="7"/>
      <c r="D43" s="7"/>
      <c r="E43" s="16">
        <v>10000</v>
      </c>
      <c r="F43" s="8">
        <f t="shared" si="0"/>
        <v>9625600</v>
      </c>
    </row>
    <row r="44" spans="1:6" ht="15.75" x14ac:dyDescent="0.25">
      <c r="A44" s="6">
        <v>45312</v>
      </c>
      <c r="B44" s="14" t="s">
        <v>119</v>
      </c>
      <c r="C44" s="7"/>
      <c r="D44" s="7"/>
      <c r="E44" s="16">
        <v>110000</v>
      </c>
      <c r="F44" s="8">
        <f t="shared" si="0"/>
        <v>9515600</v>
      </c>
    </row>
    <row r="45" spans="1:6" ht="15.75" x14ac:dyDescent="0.25">
      <c r="A45" s="6">
        <v>45312</v>
      </c>
      <c r="B45" s="14" t="s">
        <v>29</v>
      </c>
      <c r="C45" s="7"/>
      <c r="D45" s="7"/>
      <c r="E45" s="16">
        <v>10000</v>
      </c>
      <c r="F45" s="8">
        <f t="shared" si="0"/>
        <v>9505600</v>
      </c>
    </row>
    <row r="46" spans="1:6" ht="15.75" x14ac:dyDescent="0.25">
      <c r="A46" s="6">
        <v>45312</v>
      </c>
      <c r="B46" s="14" t="s">
        <v>14</v>
      </c>
      <c r="C46" s="7"/>
      <c r="D46" s="7"/>
      <c r="E46" s="16">
        <v>50000</v>
      </c>
      <c r="F46" s="8">
        <f t="shared" si="0"/>
        <v>9455600</v>
      </c>
    </row>
    <row r="47" spans="1:6" ht="15.75" x14ac:dyDescent="0.25">
      <c r="A47" s="6">
        <v>45312</v>
      </c>
      <c r="B47" s="14" t="s">
        <v>15</v>
      </c>
      <c r="C47" s="7"/>
      <c r="D47" s="7"/>
      <c r="E47" s="16">
        <v>135000</v>
      </c>
      <c r="F47" s="8">
        <f t="shared" si="0"/>
        <v>9320600</v>
      </c>
    </row>
    <row r="48" spans="1:6" ht="15.75" x14ac:dyDescent="0.25">
      <c r="A48" s="6">
        <v>45312</v>
      </c>
      <c r="B48" s="14" t="s">
        <v>85</v>
      </c>
      <c r="C48" s="7"/>
      <c r="D48" s="7"/>
      <c r="E48" s="16">
        <v>100000</v>
      </c>
      <c r="F48" s="8">
        <f t="shared" si="0"/>
        <v>9220600</v>
      </c>
    </row>
    <row r="49" spans="1:6" ht="15.75" x14ac:dyDescent="0.25">
      <c r="A49" s="6">
        <v>45312</v>
      </c>
      <c r="B49" s="14" t="s">
        <v>86</v>
      </c>
      <c r="C49" s="7"/>
      <c r="D49" s="7"/>
      <c r="E49" s="16">
        <v>150000</v>
      </c>
      <c r="F49" s="8">
        <f t="shared" si="0"/>
        <v>9070600</v>
      </c>
    </row>
    <row r="50" spans="1:6" ht="15.75" x14ac:dyDescent="0.25">
      <c r="A50" s="6">
        <v>45321</v>
      </c>
      <c r="B50" s="14" t="s">
        <v>144</v>
      </c>
      <c r="C50" s="7">
        <v>200000</v>
      </c>
      <c r="D50" s="7"/>
      <c r="E50" s="16"/>
      <c r="F50" s="8">
        <f t="shared" si="0"/>
        <v>9270600</v>
      </c>
    </row>
    <row r="51" spans="1:6" ht="15.75" x14ac:dyDescent="0.25">
      <c r="A51" s="26" t="s">
        <v>7</v>
      </c>
      <c r="B51" s="27"/>
      <c r="C51" s="5">
        <f>SUM(C7:C50)</f>
        <v>6141600</v>
      </c>
      <c r="D51" s="5">
        <f t="shared" ref="D51:E51" si="1">SUM(D7:D50)</f>
        <v>0</v>
      </c>
      <c r="E51" s="5">
        <f t="shared" si="1"/>
        <v>2795000</v>
      </c>
      <c r="F51" s="5">
        <f>F6+C51+D51-E51</f>
        <v>9270600</v>
      </c>
    </row>
    <row r="52" spans="1:6" ht="15.75" x14ac:dyDescent="0.25">
      <c r="A52" s="26" t="s">
        <v>113</v>
      </c>
      <c r="B52" s="27"/>
      <c r="C52" s="22">
        <f>F6+C51+D51-E51</f>
        <v>9270600</v>
      </c>
      <c r="D52" s="22"/>
      <c r="E52" s="22"/>
      <c r="F52" s="22"/>
    </row>
    <row r="53" spans="1:6" ht="16.5" x14ac:dyDescent="0.25">
      <c r="A53" s="3"/>
      <c r="B53" s="3"/>
      <c r="C53" s="3"/>
      <c r="D53" s="3"/>
      <c r="E53" s="3"/>
      <c r="F53" s="3"/>
    </row>
    <row r="54" spans="1:6" ht="16.5" x14ac:dyDescent="0.25">
      <c r="A54" s="3"/>
      <c r="B54" s="3"/>
      <c r="C54" s="3"/>
      <c r="D54" s="3"/>
      <c r="E54" s="3"/>
      <c r="F54" s="3"/>
    </row>
  </sheetData>
  <sortState xmlns:xlrd2="http://schemas.microsoft.com/office/spreadsheetml/2017/richdata2" ref="A7:F49">
    <sortCondition ref="A7:A49"/>
  </sortState>
  <mergeCells count="9">
    <mergeCell ref="A51:B51"/>
    <mergeCell ref="A52:B52"/>
    <mergeCell ref="C52:F52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A8308-7122-49EB-9DC9-001DB6C05E35}">
  <dimension ref="A2:F60"/>
  <sheetViews>
    <sheetView topLeftCell="A5" workbookViewId="0">
      <selection activeCell="D62" sqref="D62"/>
    </sheetView>
  </sheetViews>
  <sheetFormatPr defaultColWidth="9.140625" defaultRowHeight="15" x14ac:dyDescent="0.25"/>
  <cols>
    <col min="1" max="1" width="13.5703125" style="1" customWidth="1"/>
    <col min="2" max="2" width="54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3.7109375" style="1" bestFit="1" customWidth="1"/>
    <col min="8" max="16384" width="9.140625" style="1"/>
  </cols>
  <sheetData>
    <row r="2" spans="1:6" ht="25.5" x14ac:dyDescent="0.25">
      <c r="A2" s="23" t="s">
        <v>123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124</v>
      </c>
      <c r="B6" s="4"/>
      <c r="C6" s="5"/>
      <c r="D6" s="5"/>
      <c r="E6" s="5"/>
      <c r="F6" s="5">
        <f>'T1.2024'!C52</f>
        <v>9270600</v>
      </c>
    </row>
    <row r="7" spans="1:6" ht="15.75" x14ac:dyDescent="0.25">
      <c r="A7" s="6">
        <v>45323</v>
      </c>
      <c r="B7" s="14" t="s">
        <v>132</v>
      </c>
      <c r="C7" s="7">
        <v>2000000</v>
      </c>
      <c r="D7" s="7"/>
      <c r="E7" s="15"/>
      <c r="F7" s="8">
        <f t="shared" ref="F7:F38" si="0">F6+C7+D7-E7</f>
        <v>11270600</v>
      </c>
    </row>
    <row r="8" spans="1:6" ht="15.75" x14ac:dyDescent="0.25">
      <c r="A8" s="6">
        <v>45347</v>
      </c>
      <c r="B8" s="14" t="s">
        <v>126</v>
      </c>
      <c r="C8" s="7"/>
      <c r="D8" s="7"/>
      <c r="E8" s="15">
        <v>300000</v>
      </c>
      <c r="F8" s="8">
        <f t="shared" si="0"/>
        <v>10970600</v>
      </c>
    </row>
    <row r="9" spans="1:6" ht="15.75" x14ac:dyDescent="0.25">
      <c r="A9" s="6">
        <v>45347</v>
      </c>
      <c r="B9" s="14" t="s">
        <v>8</v>
      </c>
      <c r="C9" s="7"/>
      <c r="D9" s="7"/>
      <c r="E9" s="15">
        <v>45000</v>
      </c>
      <c r="F9" s="8">
        <f t="shared" si="0"/>
        <v>10925600</v>
      </c>
    </row>
    <row r="10" spans="1:6" ht="15.75" x14ac:dyDescent="0.25">
      <c r="A10" s="6">
        <v>45347</v>
      </c>
      <c r="B10" s="14" t="s">
        <v>48</v>
      </c>
      <c r="C10" s="7"/>
      <c r="D10" s="7"/>
      <c r="E10" s="15">
        <v>30000</v>
      </c>
      <c r="F10" s="8">
        <f t="shared" si="0"/>
        <v>10895600</v>
      </c>
    </row>
    <row r="11" spans="1:6" ht="15.75" x14ac:dyDescent="0.25">
      <c r="A11" s="6">
        <v>45347</v>
      </c>
      <c r="B11" s="14" t="s">
        <v>127</v>
      </c>
      <c r="C11" s="7"/>
      <c r="D11" s="7"/>
      <c r="E11" s="15">
        <v>110000</v>
      </c>
      <c r="F11" s="8">
        <f t="shared" si="0"/>
        <v>10785600</v>
      </c>
    </row>
    <row r="12" spans="1:6" ht="15.75" x14ac:dyDescent="0.25">
      <c r="A12" s="6">
        <v>45347</v>
      </c>
      <c r="B12" s="14" t="s">
        <v>18</v>
      </c>
      <c r="C12" s="7"/>
      <c r="D12" s="7"/>
      <c r="E12" s="15">
        <v>10000</v>
      </c>
      <c r="F12" s="8">
        <f t="shared" si="0"/>
        <v>10775600</v>
      </c>
    </row>
    <row r="13" spans="1:6" ht="15.75" x14ac:dyDescent="0.25">
      <c r="A13" s="6">
        <v>45347</v>
      </c>
      <c r="B13" s="14" t="s">
        <v>11</v>
      </c>
      <c r="C13" s="7"/>
      <c r="D13" s="7"/>
      <c r="E13" s="15">
        <v>5000</v>
      </c>
      <c r="F13" s="8">
        <f t="shared" si="0"/>
        <v>10770600</v>
      </c>
    </row>
    <row r="14" spans="1:6" ht="15.75" x14ac:dyDescent="0.25">
      <c r="A14" s="6">
        <v>45347</v>
      </c>
      <c r="B14" s="14" t="s">
        <v>10</v>
      </c>
      <c r="C14" s="7"/>
      <c r="D14" s="7"/>
      <c r="E14" s="15">
        <v>10000</v>
      </c>
      <c r="F14" s="8">
        <f t="shared" si="0"/>
        <v>10760600</v>
      </c>
    </row>
    <row r="15" spans="1:6" ht="15.75" x14ac:dyDescent="0.25">
      <c r="A15" s="6">
        <v>45347</v>
      </c>
      <c r="B15" s="14" t="s">
        <v>25</v>
      </c>
      <c r="C15" s="7"/>
      <c r="D15" s="7"/>
      <c r="E15" s="15">
        <v>25000</v>
      </c>
      <c r="F15" s="8">
        <f t="shared" si="0"/>
        <v>10735600</v>
      </c>
    </row>
    <row r="16" spans="1:6" ht="15.75" x14ac:dyDescent="0.25">
      <c r="A16" s="6">
        <v>45347</v>
      </c>
      <c r="B16" s="14" t="s">
        <v>26</v>
      </c>
      <c r="C16" s="7"/>
      <c r="D16" s="7"/>
      <c r="E16" s="15">
        <v>25000</v>
      </c>
      <c r="F16" s="8">
        <f t="shared" si="0"/>
        <v>10710600</v>
      </c>
    </row>
    <row r="17" spans="1:6" ht="15.75" x14ac:dyDescent="0.25">
      <c r="A17" s="6">
        <v>45347</v>
      </c>
      <c r="B17" s="14" t="s">
        <v>29</v>
      </c>
      <c r="C17" s="7"/>
      <c r="D17" s="7"/>
      <c r="E17" s="15">
        <v>10000</v>
      </c>
      <c r="F17" s="8">
        <f t="shared" si="0"/>
        <v>10700600</v>
      </c>
    </row>
    <row r="18" spans="1:6" ht="15.75" x14ac:dyDescent="0.25">
      <c r="A18" s="6">
        <v>45347</v>
      </c>
      <c r="B18" s="14" t="s">
        <v>133</v>
      </c>
      <c r="C18" s="7">
        <v>400000</v>
      </c>
      <c r="D18" s="7"/>
      <c r="E18" s="15"/>
      <c r="F18" s="8">
        <f t="shared" si="0"/>
        <v>11100600</v>
      </c>
    </row>
    <row r="19" spans="1:6" ht="15.75" x14ac:dyDescent="0.25">
      <c r="A19" s="6">
        <v>45351</v>
      </c>
      <c r="B19" s="14" t="s">
        <v>134</v>
      </c>
      <c r="C19" s="7">
        <v>100000</v>
      </c>
      <c r="D19" s="7"/>
      <c r="E19" s="15"/>
      <c r="F19" s="8">
        <f t="shared" si="0"/>
        <v>11200600</v>
      </c>
    </row>
    <row r="20" spans="1:6" ht="15.75" x14ac:dyDescent="0.25">
      <c r="A20" s="6">
        <v>45352</v>
      </c>
      <c r="B20" s="14" t="s">
        <v>135</v>
      </c>
      <c r="C20" s="7">
        <v>800000</v>
      </c>
      <c r="D20" s="7"/>
      <c r="E20" s="15"/>
      <c r="F20" s="8">
        <f t="shared" si="0"/>
        <v>12000600</v>
      </c>
    </row>
    <row r="21" spans="1:6" ht="15.75" x14ac:dyDescent="0.25">
      <c r="A21" s="6">
        <v>45354</v>
      </c>
      <c r="B21" s="14" t="s">
        <v>126</v>
      </c>
      <c r="C21" s="7"/>
      <c r="D21" s="7"/>
      <c r="E21" s="15">
        <v>300000</v>
      </c>
      <c r="F21" s="8">
        <f t="shared" si="0"/>
        <v>11700600</v>
      </c>
    </row>
    <row r="22" spans="1:6" ht="15.75" x14ac:dyDescent="0.25">
      <c r="A22" s="6">
        <v>45354</v>
      </c>
      <c r="B22" s="14" t="s">
        <v>8</v>
      </c>
      <c r="C22" s="7"/>
      <c r="D22" s="7"/>
      <c r="E22" s="15">
        <v>47000</v>
      </c>
      <c r="F22" s="8">
        <f t="shared" si="0"/>
        <v>11653600</v>
      </c>
    </row>
    <row r="23" spans="1:6" ht="15.75" x14ac:dyDescent="0.25">
      <c r="A23" s="6">
        <v>45354</v>
      </c>
      <c r="B23" s="14" t="s">
        <v>48</v>
      </c>
      <c r="C23" s="7"/>
      <c r="D23" s="7"/>
      <c r="E23" s="15">
        <v>30000</v>
      </c>
      <c r="F23" s="8">
        <f t="shared" si="0"/>
        <v>11623600</v>
      </c>
    </row>
    <row r="24" spans="1:6" ht="15.75" x14ac:dyDescent="0.25">
      <c r="A24" s="6">
        <v>45354</v>
      </c>
      <c r="B24" s="14" t="s">
        <v>18</v>
      </c>
      <c r="C24" s="7"/>
      <c r="D24" s="7"/>
      <c r="E24" s="15">
        <v>10000</v>
      </c>
      <c r="F24" s="8">
        <f t="shared" si="0"/>
        <v>11613600</v>
      </c>
    </row>
    <row r="25" spans="1:6" ht="15.75" x14ac:dyDescent="0.25">
      <c r="A25" s="6">
        <v>45354</v>
      </c>
      <c r="B25" s="14" t="s">
        <v>13</v>
      </c>
      <c r="C25" s="7"/>
      <c r="D25" s="7"/>
      <c r="E25" s="15">
        <v>10000</v>
      </c>
      <c r="F25" s="8">
        <f t="shared" si="0"/>
        <v>11603600</v>
      </c>
    </row>
    <row r="26" spans="1:6" ht="15.75" x14ac:dyDescent="0.25">
      <c r="A26" s="6">
        <v>45354</v>
      </c>
      <c r="B26" s="14" t="s">
        <v>10</v>
      </c>
      <c r="C26" s="7"/>
      <c r="D26" s="7"/>
      <c r="E26" s="15">
        <v>7000</v>
      </c>
      <c r="F26" s="8">
        <f t="shared" si="0"/>
        <v>11596600</v>
      </c>
    </row>
    <row r="27" spans="1:6" ht="15.75" x14ac:dyDescent="0.25">
      <c r="A27" s="6">
        <v>45354</v>
      </c>
      <c r="B27" s="14" t="s">
        <v>127</v>
      </c>
      <c r="C27" s="7"/>
      <c r="D27" s="7"/>
      <c r="E27" s="15">
        <v>110000</v>
      </c>
      <c r="F27" s="8">
        <f t="shared" si="0"/>
        <v>11486600</v>
      </c>
    </row>
    <row r="28" spans="1:6" ht="15.75" x14ac:dyDescent="0.25">
      <c r="A28" s="6">
        <v>45354</v>
      </c>
      <c r="B28" s="14" t="s">
        <v>25</v>
      </c>
      <c r="C28" s="7"/>
      <c r="D28" s="7"/>
      <c r="E28" s="15">
        <v>25000</v>
      </c>
      <c r="F28" s="8">
        <f t="shared" si="0"/>
        <v>11461600</v>
      </c>
    </row>
    <row r="29" spans="1:6" ht="15.75" x14ac:dyDescent="0.25">
      <c r="A29" s="6">
        <v>45354</v>
      </c>
      <c r="B29" s="14" t="s">
        <v>37</v>
      </c>
      <c r="C29" s="7"/>
      <c r="D29" s="7"/>
      <c r="E29" s="15">
        <v>10000</v>
      </c>
      <c r="F29" s="8">
        <f t="shared" si="0"/>
        <v>11451600</v>
      </c>
    </row>
    <row r="30" spans="1:6" ht="15.75" x14ac:dyDescent="0.25">
      <c r="A30" s="6">
        <v>45354</v>
      </c>
      <c r="B30" s="14" t="s">
        <v>128</v>
      </c>
      <c r="C30" s="7"/>
      <c r="D30" s="7"/>
      <c r="E30" s="15">
        <v>10000</v>
      </c>
      <c r="F30" s="8">
        <f t="shared" si="0"/>
        <v>11441600</v>
      </c>
    </row>
    <row r="31" spans="1:6" ht="15.75" x14ac:dyDescent="0.25">
      <c r="A31" s="6">
        <v>45354</v>
      </c>
      <c r="B31" s="14" t="s">
        <v>16</v>
      </c>
      <c r="C31" s="7"/>
      <c r="D31" s="7"/>
      <c r="E31" s="15">
        <v>18000</v>
      </c>
      <c r="F31" s="8">
        <f t="shared" si="0"/>
        <v>11423600</v>
      </c>
    </row>
    <row r="32" spans="1:6" ht="15.75" x14ac:dyDescent="0.25">
      <c r="A32" s="6">
        <v>45368</v>
      </c>
      <c r="B32" s="14" t="s">
        <v>126</v>
      </c>
      <c r="C32" s="7"/>
      <c r="D32" s="7"/>
      <c r="E32" s="15">
        <v>400000</v>
      </c>
      <c r="F32" s="8">
        <f t="shared" si="0"/>
        <v>11023600</v>
      </c>
    </row>
    <row r="33" spans="1:6" ht="15.75" x14ac:dyDescent="0.25">
      <c r="A33" s="6">
        <v>45368</v>
      </c>
      <c r="B33" s="14" t="s">
        <v>8</v>
      </c>
      <c r="C33" s="7"/>
      <c r="D33" s="7"/>
      <c r="E33" s="15">
        <v>45000</v>
      </c>
      <c r="F33" s="8">
        <f t="shared" si="0"/>
        <v>10978600</v>
      </c>
    </row>
    <row r="34" spans="1:6" ht="15.75" x14ac:dyDescent="0.25">
      <c r="A34" s="6">
        <v>45368</v>
      </c>
      <c r="B34" s="14" t="s">
        <v>25</v>
      </c>
      <c r="C34" s="7"/>
      <c r="D34" s="7"/>
      <c r="E34" s="15">
        <v>25000</v>
      </c>
      <c r="F34" s="8">
        <f t="shared" si="0"/>
        <v>10953600</v>
      </c>
    </row>
    <row r="35" spans="1:6" ht="15.75" x14ac:dyDescent="0.25">
      <c r="A35" s="6">
        <v>45368</v>
      </c>
      <c r="B35" s="14" t="s">
        <v>18</v>
      </c>
      <c r="C35" s="7"/>
      <c r="D35" s="7"/>
      <c r="E35" s="15">
        <v>10000</v>
      </c>
      <c r="F35" s="8">
        <f t="shared" si="0"/>
        <v>10943600</v>
      </c>
    </row>
    <row r="36" spans="1:6" ht="15.75" x14ac:dyDescent="0.25">
      <c r="A36" s="6">
        <v>45368</v>
      </c>
      <c r="B36" s="14" t="s">
        <v>13</v>
      </c>
      <c r="C36" s="7"/>
      <c r="D36" s="7"/>
      <c r="E36" s="15">
        <v>10000</v>
      </c>
      <c r="F36" s="8">
        <f t="shared" si="0"/>
        <v>10933600</v>
      </c>
    </row>
    <row r="37" spans="1:6" ht="15.75" x14ac:dyDescent="0.25">
      <c r="A37" s="6">
        <v>45368</v>
      </c>
      <c r="B37" s="14" t="s">
        <v>10</v>
      </c>
      <c r="C37" s="7"/>
      <c r="D37" s="7"/>
      <c r="E37" s="15">
        <v>7000</v>
      </c>
      <c r="F37" s="8">
        <f t="shared" si="0"/>
        <v>10926600</v>
      </c>
    </row>
    <row r="38" spans="1:6" ht="15.75" x14ac:dyDescent="0.25">
      <c r="A38" s="6">
        <v>45368</v>
      </c>
      <c r="B38" s="14" t="s">
        <v>11</v>
      </c>
      <c r="C38" s="7"/>
      <c r="D38" s="7"/>
      <c r="E38" s="15">
        <v>5000</v>
      </c>
      <c r="F38" s="8">
        <f t="shared" si="0"/>
        <v>10921600</v>
      </c>
    </row>
    <row r="39" spans="1:6" ht="15.75" x14ac:dyDescent="0.25">
      <c r="A39" s="6">
        <v>45368</v>
      </c>
      <c r="B39" s="14" t="s">
        <v>127</v>
      </c>
      <c r="C39" s="7"/>
      <c r="D39" s="7"/>
      <c r="E39" s="15">
        <v>110000</v>
      </c>
      <c r="F39" s="8">
        <f t="shared" ref="F39:F56" si="1">F38+C39+D39-E39</f>
        <v>10811600</v>
      </c>
    </row>
    <row r="40" spans="1:6" ht="15.75" x14ac:dyDescent="0.25">
      <c r="A40" s="6">
        <v>45368</v>
      </c>
      <c r="B40" s="14" t="s">
        <v>48</v>
      </c>
      <c r="C40" s="7"/>
      <c r="D40" s="7"/>
      <c r="E40" s="15">
        <v>30000</v>
      </c>
      <c r="F40" s="8">
        <f t="shared" si="1"/>
        <v>10781600</v>
      </c>
    </row>
    <row r="41" spans="1:6" ht="15.75" x14ac:dyDescent="0.25">
      <c r="A41" s="6">
        <v>45368</v>
      </c>
      <c r="B41" s="14" t="s">
        <v>37</v>
      </c>
      <c r="C41" s="7"/>
      <c r="D41" s="7"/>
      <c r="E41" s="15">
        <v>10000</v>
      </c>
      <c r="F41" s="8">
        <f t="shared" si="1"/>
        <v>10771600</v>
      </c>
    </row>
    <row r="42" spans="1:6" ht="15.75" x14ac:dyDescent="0.25">
      <c r="A42" s="6">
        <v>45368</v>
      </c>
      <c r="B42" s="14" t="s">
        <v>129</v>
      </c>
      <c r="C42" s="7"/>
      <c r="D42" s="7"/>
      <c r="E42" s="15">
        <v>70000</v>
      </c>
      <c r="F42" s="8">
        <f t="shared" si="1"/>
        <v>10701600</v>
      </c>
    </row>
    <row r="43" spans="1:6" ht="15.75" x14ac:dyDescent="0.25">
      <c r="A43" s="6">
        <v>45382</v>
      </c>
      <c r="B43" s="14" t="s">
        <v>126</v>
      </c>
      <c r="C43" s="7"/>
      <c r="D43" s="7"/>
      <c r="E43" s="15">
        <v>300000</v>
      </c>
      <c r="F43" s="8">
        <f t="shared" si="1"/>
        <v>10401600</v>
      </c>
    </row>
    <row r="44" spans="1:6" ht="15.75" x14ac:dyDescent="0.25">
      <c r="A44" s="6">
        <v>45382</v>
      </c>
      <c r="B44" s="14" t="s">
        <v>8</v>
      </c>
      <c r="C44" s="7"/>
      <c r="D44" s="7"/>
      <c r="E44" s="15">
        <v>43000</v>
      </c>
      <c r="F44" s="8">
        <f t="shared" si="1"/>
        <v>10358600</v>
      </c>
    </row>
    <row r="45" spans="1:6" ht="15.75" x14ac:dyDescent="0.25">
      <c r="A45" s="6">
        <v>45382</v>
      </c>
      <c r="B45" s="14" t="s">
        <v>48</v>
      </c>
      <c r="C45" s="7"/>
      <c r="D45" s="7"/>
      <c r="E45" s="15">
        <v>30000</v>
      </c>
      <c r="F45" s="8">
        <f t="shared" si="1"/>
        <v>10328600</v>
      </c>
    </row>
    <row r="46" spans="1:6" ht="15.75" x14ac:dyDescent="0.25">
      <c r="A46" s="6">
        <v>45382</v>
      </c>
      <c r="B46" s="14" t="s">
        <v>127</v>
      </c>
      <c r="C46" s="7"/>
      <c r="D46" s="7"/>
      <c r="E46" s="15">
        <v>110000</v>
      </c>
      <c r="F46" s="8">
        <f t="shared" si="1"/>
        <v>10218600</v>
      </c>
    </row>
    <row r="47" spans="1:6" ht="15.75" x14ac:dyDescent="0.25">
      <c r="A47" s="6">
        <v>45382</v>
      </c>
      <c r="B47" s="14" t="s">
        <v>18</v>
      </c>
      <c r="C47" s="7"/>
      <c r="D47" s="7"/>
      <c r="E47" s="15">
        <v>10000</v>
      </c>
      <c r="F47" s="8">
        <f t="shared" si="1"/>
        <v>10208600</v>
      </c>
    </row>
    <row r="48" spans="1:6" ht="15.75" x14ac:dyDescent="0.25">
      <c r="A48" s="6">
        <v>45382</v>
      </c>
      <c r="B48" s="14" t="s">
        <v>11</v>
      </c>
      <c r="C48" s="7"/>
      <c r="D48" s="7"/>
      <c r="E48" s="15">
        <v>5000</v>
      </c>
      <c r="F48" s="8">
        <f t="shared" si="1"/>
        <v>10203600</v>
      </c>
    </row>
    <row r="49" spans="1:6" ht="15.75" x14ac:dyDescent="0.25">
      <c r="A49" s="6">
        <v>45382</v>
      </c>
      <c r="B49" s="14" t="s">
        <v>130</v>
      </c>
      <c r="C49" s="7"/>
      <c r="D49" s="7"/>
      <c r="E49" s="15">
        <v>25000</v>
      </c>
      <c r="F49" s="8">
        <f t="shared" si="1"/>
        <v>10178600</v>
      </c>
    </row>
    <row r="50" spans="1:6" ht="15.75" x14ac:dyDescent="0.25">
      <c r="A50" s="6">
        <v>45382</v>
      </c>
      <c r="B50" s="14" t="s">
        <v>10</v>
      </c>
      <c r="C50" s="7"/>
      <c r="D50" s="7"/>
      <c r="E50" s="15">
        <v>10000</v>
      </c>
      <c r="F50" s="8">
        <f t="shared" si="1"/>
        <v>10168600</v>
      </c>
    </row>
    <row r="51" spans="1:6" ht="15.75" x14ac:dyDescent="0.25">
      <c r="A51" s="6">
        <v>45382</v>
      </c>
      <c r="B51" s="14" t="s">
        <v>13</v>
      </c>
      <c r="C51" s="7"/>
      <c r="D51" s="7"/>
      <c r="E51" s="15">
        <v>10000</v>
      </c>
      <c r="F51" s="8">
        <f t="shared" si="1"/>
        <v>10158600</v>
      </c>
    </row>
    <row r="52" spans="1:6" ht="15.75" x14ac:dyDescent="0.25">
      <c r="A52" s="6">
        <v>45382</v>
      </c>
      <c r="B52" s="14" t="s">
        <v>37</v>
      </c>
      <c r="C52" s="7"/>
      <c r="D52" s="7"/>
      <c r="E52" s="15">
        <v>10000</v>
      </c>
      <c r="F52" s="8">
        <f t="shared" si="1"/>
        <v>10148600</v>
      </c>
    </row>
    <row r="53" spans="1:6" ht="15.75" x14ac:dyDescent="0.25">
      <c r="A53" s="6">
        <v>45382</v>
      </c>
      <c r="B53" s="14" t="s">
        <v>72</v>
      </c>
      <c r="C53" s="7"/>
      <c r="D53" s="7"/>
      <c r="E53" s="15">
        <v>135000</v>
      </c>
      <c r="F53" s="8">
        <f t="shared" si="1"/>
        <v>10013600</v>
      </c>
    </row>
    <row r="54" spans="1:6" ht="15.75" x14ac:dyDescent="0.25">
      <c r="A54" s="6">
        <v>45382</v>
      </c>
      <c r="B54" s="14" t="s">
        <v>131</v>
      </c>
      <c r="C54" s="7"/>
      <c r="D54" s="7"/>
      <c r="E54" s="15">
        <v>400000</v>
      </c>
      <c r="F54" s="8">
        <f t="shared" si="1"/>
        <v>9613600</v>
      </c>
    </row>
    <row r="55" spans="1:6" ht="15.75" x14ac:dyDescent="0.25">
      <c r="A55" s="6">
        <v>45382</v>
      </c>
      <c r="B55" s="14" t="s">
        <v>85</v>
      </c>
      <c r="C55" s="7"/>
      <c r="D55" s="7"/>
      <c r="E55" s="15">
        <v>100000</v>
      </c>
      <c r="F55" s="8">
        <f t="shared" si="1"/>
        <v>9513600</v>
      </c>
    </row>
    <row r="56" spans="1:6" ht="15.75" x14ac:dyDescent="0.25">
      <c r="A56" s="6">
        <v>45382</v>
      </c>
      <c r="B56" s="14" t="s">
        <v>86</v>
      </c>
      <c r="C56" s="7"/>
      <c r="D56" s="7"/>
      <c r="E56" s="15">
        <v>200000</v>
      </c>
      <c r="F56" s="8">
        <f t="shared" si="1"/>
        <v>9313600</v>
      </c>
    </row>
    <row r="57" spans="1:6" ht="15.75" x14ac:dyDescent="0.25">
      <c r="A57" s="26" t="s">
        <v>7</v>
      </c>
      <c r="B57" s="27"/>
      <c r="C57" s="5">
        <f>SUM(C7:C56)</f>
        <v>3300000</v>
      </c>
      <c r="D57" s="5">
        <f>SUM(D7:D56)</f>
        <v>0</v>
      </c>
      <c r="E57" s="5">
        <f>SUM(E7:E56)</f>
        <v>3257000</v>
      </c>
      <c r="F57" s="5">
        <f>F6+C57+D57-E57</f>
        <v>9313600</v>
      </c>
    </row>
    <row r="58" spans="1:6" ht="15.75" x14ac:dyDescent="0.25">
      <c r="A58" s="26" t="s">
        <v>125</v>
      </c>
      <c r="B58" s="27"/>
      <c r="C58" s="22">
        <f>F6+C57+D57-E57</f>
        <v>9313600</v>
      </c>
      <c r="D58" s="22"/>
      <c r="E58" s="22"/>
      <c r="F58" s="22"/>
    </row>
    <row r="59" spans="1:6" ht="16.5" x14ac:dyDescent="0.25">
      <c r="A59" s="3"/>
      <c r="B59" s="3"/>
      <c r="C59" s="3"/>
      <c r="D59" s="3"/>
      <c r="E59" s="3"/>
      <c r="F59" s="3"/>
    </row>
    <row r="60" spans="1:6" ht="16.5" x14ac:dyDescent="0.25">
      <c r="A60" s="3"/>
      <c r="B60" s="3"/>
      <c r="C60" s="3"/>
      <c r="D60" s="3"/>
      <c r="E60" s="3"/>
      <c r="F60" s="3"/>
    </row>
  </sheetData>
  <sortState xmlns:xlrd2="http://schemas.microsoft.com/office/spreadsheetml/2017/richdata2" ref="A7:G56">
    <sortCondition ref="A7:A56"/>
  </sortState>
  <mergeCells count="9">
    <mergeCell ref="A57:B57"/>
    <mergeCell ref="A58:B58"/>
    <mergeCell ref="C58:F58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BD167-543A-42F1-9763-FB8A2343E2D0}">
  <dimension ref="A2:I45"/>
  <sheetViews>
    <sheetView topLeftCell="A11" workbookViewId="0">
      <selection activeCell="E44" sqref="E44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136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137</v>
      </c>
      <c r="B6" s="4"/>
      <c r="C6" s="5"/>
      <c r="D6" s="5"/>
      <c r="E6" s="5"/>
      <c r="F6" s="5" cm="1">
        <f t="array" ref="F6:I6">'T2-3.2024'!C58:F58</f>
        <v>9313600</v>
      </c>
      <c r="G6" s="1">
        <v>0</v>
      </c>
      <c r="H6" s="1">
        <v>0</v>
      </c>
      <c r="I6" s="1">
        <v>0</v>
      </c>
    </row>
    <row r="7" spans="1:9" ht="15.75" x14ac:dyDescent="0.25">
      <c r="A7" s="6">
        <v>45384</v>
      </c>
      <c r="B7" s="14" t="s">
        <v>22</v>
      </c>
      <c r="C7" s="7">
        <v>1000000</v>
      </c>
      <c r="D7" s="7"/>
      <c r="E7" s="15"/>
      <c r="F7" s="8">
        <f t="shared" ref="F7:F41" si="0">F6+C7+D7-E7</f>
        <v>10313600</v>
      </c>
    </row>
    <row r="8" spans="1:9" ht="15.75" x14ac:dyDescent="0.25">
      <c r="A8" s="6">
        <v>45386</v>
      </c>
      <c r="B8" s="14" t="s">
        <v>139</v>
      </c>
      <c r="C8" s="7">
        <v>400000</v>
      </c>
      <c r="D8" s="7"/>
      <c r="E8" s="15"/>
      <c r="F8" s="8">
        <f t="shared" si="0"/>
        <v>10713600</v>
      </c>
    </row>
    <row r="9" spans="1:9" ht="15.75" x14ac:dyDescent="0.25">
      <c r="A9" s="6">
        <v>45387</v>
      </c>
      <c r="B9" s="14" t="s">
        <v>140</v>
      </c>
      <c r="C9" s="7">
        <v>600000</v>
      </c>
      <c r="D9" s="7"/>
      <c r="E9" s="15"/>
      <c r="F9" s="8">
        <f t="shared" si="0"/>
        <v>11313600</v>
      </c>
    </row>
    <row r="10" spans="1:9" ht="15.75" x14ac:dyDescent="0.25">
      <c r="A10" s="6">
        <v>45389</v>
      </c>
      <c r="B10" s="14" t="s">
        <v>12</v>
      </c>
      <c r="C10" s="7"/>
      <c r="D10" s="7"/>
      <c r="E10" s="17">
        <v>300000</v>
      </c>
      <c r="F10" s="8">
        <f t="shared" si="0"/>
        <v>11013600</v>
      </c>
    </row>
    <row r="11" spans="1:9" ht="15.75" x14ac:dyDescent="0.25">
      <c r="A11" s="6">
        <v>45389</v>
      </c>
      <c r="B11" s="14" t="s">
        <v>37</v>
      </c>
      <c r="C11" s="7"/>
      <c r="D11" s="7"/>
      <c r="E11" s="17">
        <v>10000</v>
      </c>
      <c r="F11" s="8">
        <f t="shared" si="0"/>
        <v>11003600</v>
      </c>
    </row>
    <row r="12" spans="1:9" ht="15.75" x14ac:dyDescent="0.25">
      <c r="A12" s="6">
        <v>45389</v>
      </c>
      <c r="B12" s="14" t="s">
        <v>25</v>
      </c>
      <c r="C12" s="7"/>
      <c r="D12" s="7"/>
      <c r="E12" s="17">
        <v>25000</v>
      </c>
      <c r="F12" s="8">
        <f t="shared" si="0"/>
        <v>10978600</v>
      </c>
    </row>
    <row r="13" spans="1:9" ht="15.75" x14ac:dyDescent="0.25">
      <c r="A13" s="6">
        <v>45389</v>
      </c>
      <c r="B13" s="14" t="s">
        <v>48</v>
      </c>
      <c r="C13" s="7"/>
      <c r="D13" s="7"/>
      <c r="E13" s="17">
        <v>30000</v>
      </c>
      <c r="F13" s="8">
        <f t="shared" si="0"/>
        <v>10948600</v>
      </c>
    </row>
    <row r="14" spans="1:9" ht="15.75" x14ac:dyDescent="0.25">
      <c r="A14" s="6">
        <v>45389</v>
      </c>
      <c r="B14" s="14" t="s">
        <v>65</v>
      </c>
      <c r="C14" s="7"/>
      <c r="D14" s="7"/>
      <c r="E14" s="17">
        <v>110000</v>
      </c>
      <c r="F14" s="8">
        <f t="shared" si="0"/>
        <v>10838600</v>
      </c>
    </row>
    <row r="15" spans="1:9" ht="15.75" x14ac:dyDescent="0.25">
      <c r="A15" s="6">
        <v>45389</v>
      </c>
      <c r="B15" s="14" t="s">
        <v>18</v>
      </c>
      <c r="C15" s="7"/>
      <c r="D15" s="7"/>
      <c r="E15" s="17">
        <v>10000</v>
      </c>
      <c r="F15" s="8">
        <f t="shared" si="0"/>
        <v>10828600</v>
      </c>
    </row>
    <row r="16" spans="1:9" ht="15.75" x14ac:dyDescent="0.25">
      <c r="A16" s="6">
        <v>45389</v>
      </c>
      <c r="B16" s="14" t="s">
        <v>10</v>
      </c>
      <c r="C16" s="7"/>
      <c r="D16" s="7"/>
      <c r="E16" s="17">
        <v>7000</v>
      </c>
      <c r="F16" s="8">
        <f t="shared" si="0"/>
        <v>10821600</v>
      </c>
    </row>
    <row r="17" spans="1:6" ht="15.75" x14ac:dyDescent="0.25">
      <c r="A17" s="6">
        <v>45389</v>
      </c>
      <c r="B17" s="14" t="s">
        <v>13</v>
      </c>
      <c r="C17" s="7"/>
      <c r="D17" s="7"/>
      <c r="E17" s="17">
        <v>10000</v>
      </c>
      <c r="F17" s="8">
        <f t="shared" si="0"/>
        <v>10811600</v>
      </c>
    </row>
    <row r="18" spans="1:6" ht="15.75" x14ac:dyDescent="0.25">
      <c r="A18" s="6">
        <v>45389</v>
      </c>
      <c r="B18" s="14" t="s">
        <v>141</v>
      </c>
      <c r="C18" s="7"/>
      <c r="D18" s="7"/>
      <c r="E18" s="17">
        <v>5000</v>
      </c>
      <c r="F18" s="8">
        <f t="shared" si="0"/>
        <v>10806600</v>
      </c>
    </row>
    <row r="19" spans="1:6" ht="15.75" x14ac:dyDescent="0.25">
      <c r="A19" s="6">
        <v>45389</v>
      </c>
      <c r="B19" s="14" t="s">
        <v>8</v>
      </c>
      <c r="C19" s="7"/>
      <c r="D19" s="7"/>
      <c r="E19" s="17">
        <v>45000</v>
      </c>
      <c r="F19" s="8">
        <f t="shared" si="0"/>
        <v>10761600</v>
      </c>
    </row>
    <row r="20" spans="1:6" ht="15.75" x14ac:dyDescent="0.25">
      <c r="A20" s="6">
        <v>45396</v>
      </c>
      <c r="B20" s="14" t="s">
        <v>142</v>
      </c>
      <c r="C20" s="7"/>
      <c r="D20" s="7"/>
      <c r="E20" s="17">
        <v>400000</v>
      </c>
      <c r="F20" s="8">
        <f t="shared" si="0"/>
        <v>10361600</v>
      </c>
    </row>
    <row r="21" spans="1:6" ht="15.75" x14ac:dyDescent="0.25">
      <c r="A21" s="6">
        <v>45396</v>
      </c>
      <c r="B21" s="14" t="s">
        <v>37</v>
      </c>
      <c r="C21" s="7"/>
      <c r="D21" s="7"/>
      <c r="E21" s="17">
        <v>10000</v>
      </c>
      <c r="F21" s="8">
        <f t="shared" si="0"/>
        <v>10351600</v>
      </c>
    </row>
    <row r="22" spans="1:6" ht="15.75" x14ac:dyDescent="0.25">
      <c r="A22" s="6">
        <v>45396</v>
      </c>
      <c r="B22" s="14" t="s">
        <v>25</v>
      </c>
      <c r="C22" s="7"/>
      <c r="D22" s="7"/>
      <c r="E22" s="17">
        <v>25000</v>
      </c>
      <c r="F22" s="8">
        <f t="shared" si="0"/>
        <v>10326600</v>
      </c>
    </row>
    <row r="23" spans="1:6" ht="15.75" x14ac:dyDescent="0.25">
      <c r="A23" s="6">
        <v>45396</v>
      </c>
      <c r="B23" s="14" t="s">
        <v>48</v>
      </c>
      <c r="C23" s="7"/>
      <c r="D23" s="7"/>
      <c r="E23" s="17">
        <v>30000</v>
      </c>
      <c r="F23" s="8">
        <f t="shared" si="0"/>
        <v>10296600</v>
      </c>
    </row>
    <row r="24" spans="1:6" ht="15.75" x14ac:dyDescent="0.25">
      <c r="A24" s="6">
        <v>45396</v>
      </c>
      <c r="B24" s="14" t="s">
        <v>65</v>
      </c>
      <c r="C24" s="7"/>
      <c r="D24" s="7"/>
      <c r="E24" s="17">
        <v>110000</v>
      </c>
      <c r="F24" s="8">
        <f t="shared" si="0"/>
        <v>10186600</v>
      </c>
    </row>
    <row r="25" spans="1:6" ht="15.75" x14ac:dyDescent="0.25">
      <c r="A25" s="6">
        <v>45396</v>
      </c>
      <c r="B25" s="14" t="s">
        <v>18</v>
      </c>
      <c r="C25" s="7"/>
      <c r="D25" s="7"/>
      <c r="E25" s="17">
        <v>10000</v>
      </c>
      <c r="F25" s="8">
        <f t="shared" si="0"/>
        <v>10176600</v>
      </c>
    </row>
    <row r="26" spans="1:6" ht="15.75" x14ac:dyDescent="0.25">
      <c r="A26" s="6">
        <v>45396</v>
      </c>
      <c r="B26" s="14" t="s">
        <v>10</v>
      </c>
      <c r="C26" s="7"/>
      <c r="D26" s="7"/>
      <c r="E26" s="17">
        <v>7000</v>
      </c>
      <c r="F26" s="8">
        <f t="shared" si="0"/>
        <v>10169600</v>
      </c>
    </row>
    <row r="27" spans="1:6" ht="15.75" x14ac:dyDescent="0.25">
      <c r="A27" s="6">
        <v>45396</v>
      </c>
      <c r="B27" s="14" t="s">
        <v>13</v>
      </c>
      <c r="C27" s="7"/>
      <c r="D27" s="7"/>
      <c r="E27" s="17">
        <v>10000</v>
      </c>
      <c r="F27" s="8">
        <f t="shared" si="0"/>
        <v>10159600</v>
      </c>
    </row>
    <row r="28" spans="1:6" ht="15.75" x14ac:dyDescent="0.25">
      <c r="A28" s="6">
        <v>45396</v>
      </c>
      <c r="B28" s="14" t="s">
        <v>11</v>
      </c>
      <c r="C28" s="7"/>
      <c r="D28" s="7"/>
      <c r="E28" s="17">
        <v>5000</v>
      </c>
      <c r="F28" s="8">
        <f t="shared" si="0"/>
        <v>10154600</v>
      </c>
    </row>
    <row r="29" spans="1:6" ht="15.75" x14ac:dyDescent="0.25">
      <c r="A29" s="6">
        <v>45396</v>
      </c>
      <c r="B29" s="14" t="s">
        <v>8</v>
      </c>
      <c r="C29" s="7"/>
      <c r="D29" s="7"/>
      <c r="E29" s="17">
        <v>47000</v>
      </c>
      <c r="F29" s="8">
        <f t="shared" si="0"/>
        <v>10107600</v>
      </c>
    </row>
    <row r="30" spans="1:6" ht="15.75" x14ac:dyDescent="0.25">
      <c r="A30" s="6">
        <v>45403</v>
      </c>
      <c r="B30" s="14" t="s">
        <v>12</v>
      </c>
      <c r="C30" s="7"/>
      <c r="D30" s="7"/>
      <c r="E30" s="17">
        <v>300000</v>
      </c>
      <c r="F30" s="8">
        <f t="shared" si="0"/>
        <v>9807600</v>
      </c>
    </row>
    <row r="31" spans="1:6" ht="15.75" x14ac:dyDescent="0.25">
      <c r="A31" s="6">
        <v>45403</v>
      </c>
      <c r="B31" s="14" t="s">
        <v>48</v>
      </c>
      <c r="C31" s="7"/>
      <c r="D31" s="7"/>
      <c r="E31" s="17">
        <v>30000</v>
      </c>
      <c r="F31" s="8">
        <f t="shared" si="0"/>
        <v>9777600</v>
      </c>
    </row>
    <row r="32" spans="1:6" ht="15.75" x14ac:dyDescent="0.25">
      <c r="A32" s="6">
        <v>45403</v>
      </c>
      <c r="B32" s="14" t="s">
        <v>65</v>
      </c>
      <c r="C32" s="7"/>
      <c r="D32" s="7"/>
      <c r="E32" s="17">
        <v>110000</v>
      </c>
      <c r="F32" s="8">
        <f t="shared" si="0"/>
        <v>9667600</v>
      </c>
    </row>
    <row r="33" spans="1:6" ht="15.75" x14ac:dyDescent="0.25">
      <c r="A33" s="6">
        <v>45403</v>
      </c>
      <c r="B33" s="14" t="s">
        <v>37</v>
      </c>
      <c r="C33" s="7"/>
      <c r="D33" s="7"/>
      <c r="E33" s="17">
        <v>10000</v>
      </c>
      <c r="F33" s="8">
        <f t="shared" si="0"/>
        <v>9657600</v>
      </c>
    </row>
    <row r="34" spans="1:6" ht="15.75" x14ac:dyDescent="0.25">
      <c r="A34" s="6">
        <v>45403</v>
      </c>
      <c r="B34" s="14" t="s">
        <v>25</v>
      </c>
      <c r="C34" s="7"/>
      <c r="D34" s="7"/>
      <c r="E34" s="17">
        <v>25000</v>
      </c>
      <c r="F34" s="8">
        <f t="shared" si="0"/>
        <v>9632600</v>
      </c>
    </row>
    <row r="35" spans="1:6" ht="15.75" x14ac:dyDescent="0.25">
      <c r="A35" s="6">
        <v>45403</v>
      </c>
      <c r="B35" s="14" t="s">
        <v>143</v>
      </c>
      <c r="C35" s="7"/>
      <c r="D35" s="7"/>
      <c r="E35" s="17">
        <v>7000</v>
      </c>
      <c r="F35" s="8">
        <f t="shared" si="0"/>
        <v>9625600</v>
      </c>
    </row>
    <row r="36" spans="1:6" ht="15.75" x14ac:dyDescent="0.25">
      <c r="A36" s="6">
        <v>45403</v>
      </c>
      <c r="B36" s="14" t="s">
        <v>11</v>
      </c>
      <c r="C36" s="7"/>
      <c r="D36" s="7"/>
      <c r="E36" s="17">
        <v>5000</v>
      </c>
      <c r="F36" s="8">
        <f t="shared" si="0"/>
        <v>9620600</v>
      </c>
    </row>
    <row r="37" spans="1:6" ht="15.75" x14ac:dyDescent="0.25">
      <c r="A37" s="6">
        <v>45403</v>
      </c>
      <c r="B37" s="14" t="s">
        <v>18</v>
      </c>
      <c r="C37" s="7"/>
      <c r="D37" s="7"/>
      <c r="E37" s="17">
        <v>10000</v>
      </c>
      <c r="F37" s="8">
        <f t="shared" si="0"/>
        <v>9610600</v>
      </c>
    </row>
    <row r="38" spans="1:6" ht="15.75" x14ac:dyDescent="0.25">
      <c r="A38" s="6">
        <v>45403</v>
      </c>
      <c r="B38" s="14" t="s">
        <v>13</v>
      </c>
      <c r="C38" s="7"/>
      <c r="D38" s="7"/>
      <c r="E38" s="17">
        <v>10000</v>
      </c>
      <c r="F38" s="8">
        <f t="shared" si="0"/>
        <v>9600600</v>
      </c>
    </row>
    <row r="39" spans="1:6" ht="15.75" x14ac:dyDescent="0.25">
      <c r="A39" s="6">
        <v>45403</v>
      </c>
      <c r="B39" s="14" t="s">
        <v>8</v>
      </c>
      <c r="C39" s="7"/>
      <c r="D39" s="7"/>
      <c r="E39" s="17">
        <v>45000</v>
      </c>
      <c r="F39" s="8">
        <f t="shared" si="0"/>
        <v>9555600</v>
      </c>
    </row>
    <row r="40" spans="1:6" ht="15.75" x14ac:dyDescent="0.25">
      <c r="A40" s="6">
        <v>45403</v>
      </c>
      <c r="B40" s="14" t="s">
        <v>116</v>
      </c>
      <c r="C40" s="7"/>
      <c r="D40" s="7"/>
      <c r="E40" s="17">
        <v>220000</v>
      </c>
      <c r="F40" s="8">
        <f t="shared" si="0"/>
        <v>9335600</v>
      </c>
    </row>
    <row r="41" spans="1:6" ht="15.75" x14ac:dyDescent="0.25">
      <c r="A41" s="6">
        <v>45403</v>
      </c>
      <c r="B41" s="14" t="s">
        <v>85</v>
      </c>
      <c r="C41" s="7"/>
      <c r="D41" s="7"/>
      <c r="E41" s="17">
        <v>70000</v>
      </c>
      <c r="F41" s="8">
        <f t="shared" si="0"/>
        <v>9265600</v>
      </c>
    </row>
    <row r="42" spans="1:6" ht="15.75" x14ac:dyDescent="0.25">
      <c r="A42" s="26" t="s">
        <v>7</v>
      </c>
      <c r="B42" s="27"/>
      <c r="C42" s="5">
        <f>SUM(C7:C41)</f>
        <v>2000000</v>
      </c>
      <c r="D42" s="5">
        <f>SUM(D7:D41)</f>
        <v>0</v>
      </c>
      <c r="E42" s="5">
        <f>SUM(E7:E41)</f>
        <v>2048000</v>
      </c>
      <c r="F42" s="5">
        <f>F6+C42+D42-E42</f>
        <v>9265600</v>
      </c>
    </row>
    <row r="43" spans="1:6" ht="15.75" x14ac:dyDescent="0.25">
      <c r="A43" s="26" t="s">
        <v>138</v>
      </c>
      <c r="B43" s="27"/>
      <c r="C43" s="22">
        <f>F6+C42+D42-E42</f>
        <v>9265600</v>
      </c>
      <c r="D43" s="22"/>
      <c r="E43" s="22"/>
      <c r="F43" s="22"/>
    </row>
    <row r="44" spans="1:6" ht="16.5" x14ac:dyDescent="0.25">
      <c r="A44" s="3"/>
      <c r="B44" s="3"/>
      <c r="C44" s="3"/>
      <c r="D44" s="3"/>
      <c r="E44" s="3"/>
      <c r="F44" s="3"/>
    </row>
    <row r="45" spans="1:6" ht="16.5" x14ac:dyDescent="0.25">
      <c r="A45" s="3"/>
      <c r="B45" s="3"/>
      <c r="C45" s="3"/>
      <c r="D45" s="3"/>
      <c r="E45" s="3"/>
      <c r="F45" s="3"/>
    </row>
  </sheetData>
  <sortState xmlns:xlrd2="http://schemas.microsoft.com/office/spreadsheetml/2017/richdata2" ref="A7:I41">
    <sortCondition ref="A7:A41"/>
  </sortState>
  <mergeCells count="9">
    <mergeCell ref="A42:B42"/>
    <mergeCell ref="A43:B43"/>
    <mergeCell ref="C43:F43"/>
    <mergeCell ref="A2:F2"/>
    <mergeCell ref="A4:A5"/>
    <mergeCell ref="B4:B5"/>
    <mergeCell ref="C4:D4"/>
    <mergeCell ref="E4:E5"/>
    <mergeCell ref="F4:F5"/>
  </mergeCells>
  <pageMargins left="0.2" right="0.2" top="0.25" bottom="0.25" header="0.3" footer="0.3"/>
  <pageSetup scale="1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7A35-1947-46F4-B6D1-3F7EEBB85030}">
  <dimension ref="A2:I69"/>
  <sheetViews>
    <sheetView topLeftCell="A36" workbookViewId="0">
      <selection activeCell="C67" sqref="C67:F67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145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146</v>
      </c>
      <c r="B6" s="4"/>
      <c r="C6" s="5"/>
      <c r="D6" s="5"/>
      <c r="E6" s="5"/>
      <c r="F6" s="5">
        <f>'T4.2024'!C43</f>
        <v>9265600</v>
      </c>
    </row>
    <row r="7" spans="1:9" ht="15.75" x14ac:dyDescent="0.25">
      <c r="A7" s="6">
        <v>45416</v>
      </c>
      <c r="B7" s="14" t="s">
        <v>12</v>
      </c>
      <c r="C7" s="7"/>
      <c r="D7" s="7"/>
      <c r="E7" s="17">
        <v>300000</v>
      </c>
      <c r="F7" s="8">
        <f t="shared" ref="F7:F38" si="0">F6+C7+D7-E7</f>
        <v>8965600</v>
      </c>
      <c r="I7" s="18"/>
    </row>
    <row r="8" spans="1:9" ht="15.75" x14ac:dyDescent="0.25">
      <c r="A8" s="6">
        <v>45416</v>
      </c>
      <c r="B8" s="14" t="s">
        <v>37</v>
      </c>
      <c r="C8" s="7"/>
      <c r="D8" s="7"/>
      <c r="E8" s="17">
        <v>10000</v>
      </c>
      <c r="F8" s="8">
        <f t="shared" si="0"/>
        <v>8955600</v>
      </c>
      <c r="I8" s="18"/>
    </row>
    <row r="9" spans="1:9" ht="15.75" x14ac:dyDescent="0.25">
      <c r="A9" s="6">
        <v>45416</v>
      </c>
      <c r="B9" s="14" t="s">
        <v>8</v>
      </c>
      <c r="C9" s="7"/>
      <c r="D9" s="7"/>
      <c r="E9" s="17">
        <v>42000</v>
      </c>
      <c r="F9" s="8">
        <f t="shared" si="0"/>
        <v>8913600</v>
      </c>
      <c r="I9" s="18"/>
    </row>
    <row r="10" spans="1:9" ht="15.75" x14ac:dyDescent="0.25">
      <c r="A10" s="6">
        <v>45416</v>
      </c>
      <c r="B10" s="14" t="s">
        <v>48</v>
      </c>
      <c r="C10" s="7"/>
      <c r="D10" s="7"/>
      <c r="E10" s="17">
        <v>30000</v>
      </c>
      <c r="F10" s="8">
        <f t="shared" si="0"/>
        <v>8883600</v>
      </c>
      <c r="I10" s="18"/>
    </row>
    <row r="11" spans="1:9" ht="15.75" x14ac:dyDescent="0.25">
      <c r="A11" s="6">
        <v>45416</v>
      </c>
      <c r="B11" s="14" t="s">
        <v>25</v>
      </c>
      <c r="C11" s="7"/>
      <c r="D11" s="7"/>
      <c r="E11" s="17">
        <v>25000</v>
      </c>
      <c r="F11" s="8">
        <f t="shared" si="0"/>
        <v>8858600</v>
      </c>
      <c r="I11" s="18"/>
    </row>
    <row r="12" spans="1:9" ht="15.75" x14ac:dyDescent="0.25">
      <c r="A12" s="6">
        <v>45416</v>
      </c>
      <c r="B12" s="14" t="s">
        <v>13</v>
      </c>
      <c r="C12" s="7"/>
      <c r="D12" s="7"/>
      <c r="E12" s="17">
        <v>10000</v>
      </c>
      <c r="F12" s="8">
        <f t="shared" si="0"/>
        <v>8848600</v>
      </c>
      <c r="I12" s="18"/>
    </row>
    <row r="13" spans="1:9" ht="15.75" x14ac:dyDescent="0.25">
      <c r="A13" s="6">
        <v>45416</v>
      </c>
      <c r="B13" s="14" t="s">
        <v>18</v>
      </c>
      <c r="C13" s="7"/>
      <c r="D13" s="7"/>
      <c r="E13" s="17">
        <v>10000</v>
      </c>
      <c r="F13" s="8">
        <f t="shared" si="0"/>
        <v>8838600</v>
      </c>
      <c r="I13" s="18"/>
    </row>
    <row r="14" spans="1:9" ht="15.75" x14ac:dyDescent="0.25">
      <c r="A14" s="6">
        <v>45416</v>
      </c>
      <c r="B14" s="14" t="s">
        <v>10</v>
      </c>
      <c r="C14" s="7"/>
      <c r="D14" s="7"/>
      <c r="E14" s="17">
        <v>7000</v>
      </c>
      <c r="F14" s="8">
        <f t="shared" si="0"/>
        <v>8831600</v>
      </c>
      <c r="I14" s="18"/>
    </row>
    <row r="15" spans="1:9" ht="15.75" x14ac:dyDescent="0.25">
      <c r="A15" s="6">
        <v>45416</v>
      </c>
      <c r="B15" s="14" t="s">
        <v>11</v>
      </c>
      <c r="C15" s="7"/>
      <c r="D15" s="7"/>
      <c r="E15" s="17">
        <v>5000</v>
      </c>
      <c r="F15" s="8">
        <f t="shared" si="0"/>
        <v>8826600</v>
      </c>
      <c r="I15" s="18"/>
    </row>
    <row r="16" spans="1:9" ht="15.75" x14ac:dyDescent="0.25">
      <c r="A16" s="6">
        <v>45416</v>
      </c>
      <c r="B16" s="14" t="s">
        <v>65</v>
      </c>
      <c r="C16" s="7"/>
      <c r="D16" s="7"/>
      <c r="E16" s="17">
        <v>110000</v>
      </c>
      <c r="F16" s="8">
        <f t="shared" si="0"/>
        <v>8716600</v>
      </c>
      <c r="I16" s="18"/>
    </row>
    <row r="17" spans="1:9" ht="15.75" x14ac:dyDescent="0.25">
      <c r="A17" s="6">
        <v>45416</v>
      </c>
      <c r="B17" s="14" t="s">
        <v>26</v>
      </c>
      <c r="C17" s="7"/>
      <c r="D17" s="7"/>
      <c r="E17" s="17">
        <v>25000</v>
      </c>
      <c r="F17" s="8">
        <f t="shared" si="0"/>
        <v>8691600</v>
      </c>
      <c r="I17" s="18"/>
    </row>
    <row r="18" spans="1:9" ht="15.75" x14ac:dyDescent="0.25">
      <c r="A18" s="6">
        <v>45416</v>
      </c>
      <c r="B18" s="14" t="s">
        <v>151</v>
      </c>
      <c r="C18" s="7"/>
      <c r="D18" s="7"/>
      <c r="E18" s="17">
        <v>15000</v>
      </c>
      <c r="F18" s="8">
        <f t="shared" si="0"/>
        <v>8676600</v>
      </c>
      <c r="I18" s="18"/>
    </row>
    <row r="19" spans="1:9" ht="15.75" x14ac:dyDescent="0.25">
      <c r="A19" s="6">
        <v>45416</v>
      </c>
      <c r="B19" s="14" t="s">
        <v>29</v>
      </c>
      <c r="C19" s="7"/>
      <c r="D19" s="7"/>
      <c r="E19" s="17">
        <v>10000</v>
      </c>
      <c r="F19" s="8">
        <f t="shared" si="0"/>
        <v>8666600</v>
      </c>
      <c r="I19" s="18"/>
    </row>
    <row r="20" spans="1:9" ht="15.75" x14ac:dyDescent="0.25">
      <c r="A20" s="6">
        <v>45416</v>
      </c>
      <c r="B20" s="14" t="s">
        <v>90</v>
      </c>
      <c r="C20" s="7"/>
      <c r="D20" s="7"/>
      <c r="E20" s="17">
        <v>150000</v>
      </c>
      <c r="F20" s="8">
        <f t="shared" si="0"/>
        <v>8516600</v>
      </c>
      <c r="I20" s="18"/>
    </row>
    <row r="21" spans="1:9" ht="15.75" x14ac:dyDescent="0.25">
      <c r="A21" s="6">
        <v>45416</v>
      </c>
      <c r="B21" s="14" t="s">
        <v>152</v>
      </c>
      <c r="C21" s="7"/>
      <c r="D21" s="7"/>
      <c r="E21" s="17">
        <v>85000</v>
      </c>
      <c r="F21" s="8">
        <f t="shared" si="0"/>
        <v>8431600</v>
      </c>
      <c r="I21" s="18"/>
    </row>
    <row r="22" spans="1:9" ht="15.75" x14ac:dyDescent="0.25">
      <c r="A22" s="6">
        <v>45416</v>
      </c>
      <c r="B22" s="14" t="s">
        <v>36</v>
      </c>
      <c r="C22" s="7"/>
      <c r="D22" s="7"/>
      <c r="E22" s="17">
        <v>8000</v>
      </c>
      <c r="F22" s="8">
        <f t="shared" si="0"/>
        <v>8423600</v>
      </c>
      <c r="I22" s="18"/>
    </row>
    <row r="23" spans="1:9" ht="15.75" x14ac:dyDescent="0.25">
      <c r="A23" s="6">
        <v>45416</v>
      </c>
      <c r="B23" s="14" t="s">
        <v>75</v>
      </c>
      <c r="C23" s="7"/>
      <c r="D23" s="7"/>
      <c r="E23" s="17">
        <v>30000</v>
      </c>
      <c r="F23" s="8">
        <f t="shared" si="0"/>
        <v>8393600</v>
      </c>
      <c r="I23" s="18"/>
    </row>
    <row r="24" spans="1:9" ht="15.75" x14ac:dyDescent="0.25">
      <c r="A24" s="6">
        <v>45416</v>
      </c>
      <c r="B24" s="14" t="s">
        <v>13</v>
      </c>
      <c r="C24" s="7"/>
      <c r="D24" s="7"/>
      <c r="E24" s="17">
        <v>10000</v>
      </c>
      <c r="F24" s="8">
        <f t="shared" si="0"/>
        <v>8383600</v>
      </c>
      <c r="I24" s="18"/>
    </row>
    <row r="25" spans="1:9" ht="15.75" x14ac:dyDescent="0.25">
      <c r="A25" s="6">
        <v>45420</v>
      </c>
      <c r="B25" s="14" t="s">
        <v>148</v>
      </c>
      <c r="C25" s="7">
        <v>200000</v>
      </c>
      <c r="D25" s="7"/>
      <c r="E25" s="15"/>
      <c r="F25" s="8">
        <f t="shared" si="0"/>
        <v>8583600</v>
      </c>
    </row>
    <row r="26" spans="1:9" ht="15.75" x14ac:dyDescent="0.25">
      <c r="A26" s="6">
        <v>45423</v>
      </c>
      <c r="B26" s="14" t="s">
        <v>153</v>
      </c>
      <c r="C26" s="7"/>
      <c r="D26" s="7"/>
      <c r="E26" s="17">
        <v>35000</v>
      </c>
      <c r="F26" s="8">
        <f t="shared" si="0"/>
        <v>8548600</v>
      </c>
      <c r="I26" s="18"/>
    </row>
    <row r="27" spans="1:9" ht="15.75" x14ac:dyDescent="0.25">
      <c r="A27" s="6">
        <v>45423</v>
      </c>
      <c r="B27" s="14" t="s">
        <v>12</v>
      </c>
      <c r="C27" s="7"/>
      <c r="D27" s="7"/>
      <c r="E27" s="17">
        <v>300000</v>
      </c>
      <c r="F27" s="8">
        <f t="shared" si="0"/>
        <v>8248600</v>
      </c>
      <c r="I27" s="18"/>
    </row>
    <row r="28" spans="1:9" ht="15.75" x14ac:dyDescent="0.25">
      <c r="A28" s="6">
        <v>45423</v>
      </c>
      <c r="B28" s="14" t="s">
        <v>8</v>
      </c>
      <c r="C28" s="7"/>
      <c r="D28" s="7"/>
      <c r="E28" s="17">
        <v>45000</v>
      </c>
      <c r="F28" s="8">
        <f t="shared" si="0"/>
        <v>8203600</v>
      </c>
      <c r="I28" s="18"/>
    </row>
    <row r="29" spans="1:9" ht="15.75" x14ac:dyDescent="0.25">
      <c r="A29" s="6">
        <v>45423</v>
      </c>
      <c r="B29" s="14" t="s">
        <v>37</v>
      </c>
      <c r="C29" s="7"/>
      <c r="D29" s="7"/>
      <c r="E29" s="17">
        <v>10000</v>
      </c>
      <c r="F29" s="8">
        <f t="shared" si="0"/>
        <v>8193600</v>
      </c>
      <c r="I29" s="18"/>
    </row>
    <row r="30" spans="1:9" ht="15.75" x14ac:dyDescent="0.25">
      <c r="A30" s="6">
        <v>45423</v>
      </c>
      <c r="B30" s="14" t="s">
        <v>48</v>
      </c>
      <c r="C30" s="7"/>
      <c r="D30" s="7"/>
      <c r="E30" s="17">
        <v>30000</v>
      </c>
      <c r="F30" s="8">
        <f t="shared" si="0"/>
        <v>8163600</v>
      </c>
      <c r="I30" s="18"/>
    </row>
    <row r="31" spans="1:9" ht="15.75" x14ac:dyDescent="0.25">
      <c r="A31" s="6">
        <v>45423</v>
      </c>
      <c r="B31" s="14" t="s">
        <v>25</v>
      </c>
      <c r="C31" s="7"/>
      <c r="D31" s="7"/>
      <c r="E31" s="17">
        <v>25000</v>
      </c>
      <c r="F31" s="8">
        <f t="shared" si="0"/>
        <v>8138600</v>
      </c>
      <c r="I31" s="18"/>
    </row>
    <row r="32" spans="1:9" ht="15.75" x14ac:dyDescent="0.25">
      <c r="A32" s="6">
        <v>45423</v>
      </c>
      <c r="B32" s="14" t="s">
        <v>13</v>
      </c>
      <c r="C32" s="7"/>
      <c r="D32" s="7"/>
      <c r="E32" s="17">
        <v>10000</v>
      </c>
      <c r="F32" s="8">
        <f t="shared" si="0"/>
        <v>8128600</v>
      </c>
      <c r="I32" s="18"/>
    </row>
    <row r="33" spans="1:9" ht="15.75" x14ac:dyDescent="0.25">
      <c r="A33" s="6">
        <v>45423</v>
      </c>
      <c r="B33" s="14" t="s">
        <v>18</v>
      </c>
      <c r="C33" s="7"/>
      <c r="D33" s="7"/>
      <c r="E33" s="17">
        <v>10000</v>
      </c>
      <c r="F33" s="8">
        <f t="shared" si="0"/>
        <v>8118600</v>
      </c>
      <c r="I33" s="18"/>
    </row>
    <row r="34" spans="1:9" ht="15.75" x14ac:dyDescent="0.25">
      <c r="A34" s="6">
        <v>45423</v>
      </c>
      <c r="B34" s="14" t="s">
        <v>10</v>
      </c>
      <c r="C34" s="7"/>
      <c r="D34" s="7"/>
      <c r="E34" s="17">
        <v>7000</v>
      </c>
      <c r="F34" s="8">
        <f t="shared" si="0"/>
        <v>8111600</v>
      </c>
      <c r="I34" s="18"/>
    </row>
    <row r="35" spans="1:9" ht="15.75" x14ac:dyDescent="0.25">
      <c r="A35" s="6">
        <v>45423</v>
      </c>
      <c r="B35" s="14" t="s">
        <v>11</v>
      </c>
      <c r="C35" s="7"/>
      <c r="D35" s="7"/>
      <c r="E35" s="17">
        <v>5000</v>
      </c>
      <c r="F35" s="8">
        <f t="shared" si="0"/>
        <v>8106600</v>
      </c>
      <c r="I35" s="18"/>
    </row>
    <row r="36" spans="1:9" ht="15.75" x14ac:dyDescent="0.25">
      <c r="A36" s="6">
        <v>45423</v>
      </c>
      <c r="B36" s="14" t="s">
        <v>65</v>
      </c>
      <c r="C36" s="7"/>
      <c r="D36" s="7"/>
      <c r="E36" s="17">
        <v>100000</v>
      </c>
      <c r="F36" s="8">
        <f t="shared" si="0"/>
        <v>8006600</v>
      </c>
      <c r="I36" s="18"/>
    </row>
    <row r="37" spans="1:9" ht="15.75" x14ac:dyDescent="0.25">
      <c r="A37" s="6">
        <v>45423</v>
      </c>
      <c r="B37" s="14" t="s">
        <v>16</v>
      </c>
      <c r="C37" s="7"/>
      <c r="D37" s="7"/>
      <c r="E37" s="17">
        <v>18000</v>
      </c>
      <c r="F37" s="8">
        <f t="shared" si="0"/>
        <v>7988600</v>
      </c>
      <c r="I37" s="18"/>
    </row>
    <row r="38" spans="1:9" ht="15.75" x14ac:dyDescent="0.25">
      <c r="A38" s="6">
        <v>45423</v>
      </c>
      <c r="B38" s="14" t="s">
        <v>19</v>
      </c>
      <c r="C38" s="7"/>
      <c r="D38" s="7"/>
      <c r="E38" s="17">
        <v>4000</v>
      </c>
      <c r="F38" s="8">
        <f t="shared" si="0"/>
        <v>7984600</v>
      </c>
      <c r="I38" s="18"/>
    </row>
    <row r="39" spans="1:9" ht="15.75" x14ac:dyDescent="0.25">
      <c r="A39" s="6">
        <v>45423</v>
      </c>
      <c r="B39" s="14" t="s">
        <v>29</v>
      </c>
      <c r="C39" s="7"/>
      <c r="D39" s="7"/>
      <c r="E39" s="17">
        <v>20000</v>
      </c>
      <c r="F39" s="8">
        <f t="shared" ref="F39:F64" si="1">F38+C39+D39-E39</f>
        <v>7964600</v>
      </c>
      <c r="I39" s="18"/>
    </row>
    <row r="40" spans="1:9" ht="15.75" x14ac:dyDescent="0.25">
      <c r="A40" s="6">
        <v>45423</v>
      </c>
      <c r="B40" s="14" t="s">
        <v>154</v>
      </c>
      <c r="C40" s="7"/>
      <c r="D40" s="7"/>
      <c r="E40" s="17">
        <v>45000</v>
      </c>
      <c r="F40" s="8">
        <f t="shared" si="1"/>
        <v>7919600</v>
      </c>
      <c r="I40" s="18"/>
    </row>
    <row r="41" spans="1:9" ht="15.75" x14ac:dyDescent="0.25">
      <c r="A41" s="6">
        <v>45427</v>
      </c>
      <c r="B41" s="14" t="s">
        <v>149</v>
      </c>
      <c r="C41" s="7"/>
      <c r="D41" s="7">
        <v>200000</v>
      </c>
      <c r="E41" s="15"/>
      <c r="F41" s="8">
        <f t="shared" si="1"/>
        <v>8119600</v>
      </c>
    </row>
    <row r="42" spans="1:9" ht="15.75" x14ac:dyDescent="0.25">
      <c r="A42" s="6">
        <v>45428</v>
      </c>
      <c r="B42" s="14" t="s">
        <v>150</v>
      </c>
      <c r="C42" s="7"/>
      <c r="D42" s="7">
        <v>200000</v>
      </c>
      <c r="E42" s="15"/>
      <c r="F42" s="8">
        <f t="shared" si="1"/>
        <v>8319600</v>
      </c>
    </row>
    <row r="43" spans="1:9" ht="15.75" x14ac:dyDescent="0.25">
      <c r="A43" s="6">
        <v>45430</v>
      </c>
      <c r="B43" s="14" t="s">
        <v>12</v>
      </c>
      <c r="C43" s="7"/>
      <c r="D43" s="7"/>
      <c r="E43" s="17">
        <v>300000</v>
      </c>
      <c r="F43" s="8">
        <f t="shared" si="1"/>
        <v>8019600</v>
      </c>
    </row>
    <row r="44" spans="1:9" ht="15.75" x14ac:dyDescent="0.25">
      <c r="A44" s="6">
        <v>45430</v>
      </c>
      <c r="B44" s="14" t="s">
        <v>65</v>
      </c>
      <c r="C44" s="7"/>
      <c r="D44" s="7"/>
      <c r="E44" s="17">
        <v>110000</v>
      </c>
      <c r="F44" s="8">
        <f t="shared" si="1"/>
        <v>7909600</v>
      </c>
    </row>
    <row r="45" spans="1:9" ht="15.75" x14ac:dyDescent="0.25">
      <c r="A45" s="6">
        <v>45430</v>
      </c>
      <c r="B45" s="14" t="s">
        <v>13</v>
      </c>
      <c r="C45" s="7"/>
      <c r="D45" s="7"/>
      <c r="E45" s="17">
        <v>10000</v>
      </c>
      <c r="F45" s="8">
        <f t="shared" si="1"/>
        <v>7899600</v>
      </c>
    </row>
    <row r="46" spans="1:9" ht="15.75" x14ac:dyDescent="0.25">
      <c r="A46" s="6">
        <v>45430</v>
      </c>
      <c r="B46" s="14" t="s">
        <v>18</v>
      </c>
      <c r="C46" s="7"/>
      <c r="D46" s="7"/>
      <c r="E46" s="17">
        <v>10000</v>
      </c>
      <c r="F46" s="8">
        <f t="shared" si="1"/>
        <v>7889600</v>
      </c>
    </row>
    <row r="47" spans="1:9" ht="15.75" x14ac:dyDescent="0.25">
      <c r="A47" s="6">
        <v>45430</v>
      </c>
      <c r="B47" s="14" t="s">
        <v>10</v>
      </c>
      <c r="C47" s="7"/>
      <c r="D47" s="7"/>
      <c r="E47" s="17">
        <v>7000</v>
      </c>
      <c r="F47" s="8">
        <f t="shared" si="1"/>
        <v>7882600</v>
      </c>
    </row>
    <row r="48" spans="1:9" ht="15.75" x14ac:dyDescent="0.25">
      <c r="A48" s="6">
        <v>45430</v>
      </c>
      <c r="B48" s="14" t="s">
        <v>11</v>
      </c>
      <c r="C48" s="7"/>
      <c r="D48" s="7"/>
      <c r="E48" s="17">
        <v>5000</v>
      </c>
      <c r="F48" s="8">
        <f t="shared" si="1"/>
        <v>7877600</v>
      </c>
    </row>
    <row r="49" spans="1:6" ht="15.75" x14ac:dyDescent="0.25">
      <c r="A49" s="6">
        <v>45430</v>
      </c>
      <c r="B49" s="14" t="s">
        <v>37</v>
      </c>
      <c r="C49" s="7"/>
      <c r="D49" s="7"/>
      <c r="E49" s="17">
        <v>10000</v>
      </c>
      <c r="F49" s="8">
        <f t="shared" si="1"/>
        <v>7867600</v>
      </c>
    </row>
    <row r="50" spans="1:6" ht="15.75" x14ac:dyDescent="0.25">
      <c r="A50" s="6">
        <v>45430</v>
      </c>
      <c r="B50" s="14" t="s">
        <v>25</v>
      </c>
      <c r="C50" s="7"/>
      <c r="D50" s="7"/>
      <c r="E50" s="17">
        <v>25000</v>
      </c>
      <c r="F50" s="8">
        <f t="shared" si="1"/>
        <v>7842600</v>
      </c>
    </row>
    <row r="51" spans="1:6" ht="15.75" x14ac:dyDescent="0.25">
      <c r="A51" s="6">
        <v>45430</v>
      </c>
      <c r="B51" s="14" t="s">
        <v>156</v>
      </c>
      <c r="C51" s="7"/>
      <c r="D51" s="7"/>
      <c r="E51" s="17">
        <v>30000</v>
      </c>
      <c r="F51" s="8">
        <f t="shared" si="1"/>
        <v>7812600</v>
      </c>
    </row>
    <row r="52" spans="1:6" ht="15.75" x14ac:dyDescent="0.25">
      <c r="A52" s="6">
        <v>45430</v>
      </c>
      <c r="B52" s="14" t="s">
        <v>8</v>
      </c>
      <c r="C52" s="7"/>
      <c r="D52" s="7"/>
      <c r="E52" s="17">
        <v>48000</v>
      </c>
      <c r="F52" s="8">
        <f t="shared" si="1"/>
        <v>7764600</v>
      </c>
    </row>
    <row r="53" spans="1:6" ht="15.75" x14ac:dyDescent="0.25">
      <c r="A53" s="6">
        <v>45438</v>
      </c>
      <c r="B53" s="14" t="s">
        <v>12</v>
      </c>
      <c r="C53" s="7"/>
      <c r="D53" s="7"/>
      <c r="E53" s="17">
        <v>300000</v>
      </c>
      <c r="F53" s="8">
        <f t="shared" si="1"/>
        <v>7464600</v>
      </c>
    </row>
    <row r="54" spans="1:6" ht="15.75" x14ac:dyDescent="0.25">
      <c r="A54" s="6">
        <v>45438</v>
      </c>
      <c r="B54" s="14" t="s">
        <v>37</v>
      </c>
      <c r="C54" s="7"/>
      <c r="D54" s="7"/>
      <c r="E54" s="17">
        <v>10000</v>
      </c>
      <c r="F54" s="8">
        <f t="shared" si="1"/>
        <v>7454600</v>
      </c>
    </row>
    <row r="55" spans="1:6" ht="15.75" x14ac:dyDescent="0.25">
      <c r="A55" s="6">
        <v>45438</v>
      </c>
      <c r="B55" s="14" t="s">
        <v>9</v>
      </c>
      <c r="C55" s="7"/>
      <c r="D55" s="7"/>
      <c r="E55" s="17">
        <v>110000</v>
      </c>
      <c r="F55" s="8">
        <f t="shared" si="1"/>
        <v>7344600</v>
      </c>
    </row>
    <row r="56" spans="1:6" ht="15.75" x14ac:dyDescent="0.25">
      <c r="A56" s="6">
        <v>45438</v>
      </c>
      <c r="B56" s="14" t="s">
        <v>13</v>
      </c>
      <c r="C56" s="7"/>
      <c r="D56" s="7"/>
      <c r="E56" s="17">
        <v>10000</v>
      </c>
      <c r="F56" s="8">
        <f t="shared" si="1"/>
        <v>7334600</v>
      </c>
    </row>
    <row r="57" spans="1:6" ht="15.75" x14ac:dyDescent="0.25">
      <c r="A57" s="6">
        <v>45438</v>
      </c>
      <c r="B57" s="14" t="s">
        <v>18</v>
      </c>
      <c r="C57" s="7"/>
      <c r="D57" s="7"/>
      <c r="E57" s="17">
        <v>10000</v>
      </c>
      <c r="F57" s="8">
        <f t="shared" si="1"/>
        <v>7324600</v>
      </c>
    </row>
    <row r="58" spans="1:6" ht="15.75" x14ac:dyDescent="0.25">
      <c r="A58" s="6">
        <v>45438</v>
      </c>
      <c r="B58" s="14" t="s">
        <v>10</v>
      </c>
      <c r="C58" s="7"/>
      <c r="D58" s="7"/>
      <c r="E58" s="17">
        <v>7000</v>
      </c>
      <c r="F58" s="8">
        <f t="shared" si="1"/>
        <v>7317600</v>
      </c>
    </row>
    <row r="59" spans="1:6" ht="15.75" x14ac:dyDescent="0.25">
      <c r="A59" s="6">
        <v>45438</v>
      </c>
      <c r="B59" s="14" t="s">
        <v>11</v>
      </c>
      <c r="C59" s="7"/>
      <c r="D59" s="7"/>
      <c r="E59" s="17">
        <v>5000</v>
      </c>
      <c r="F59" s="8">
        <f t="shared" si="1"/>
        <v>7312600</v>
      </c>
    </row>
    <row r="60" spans="1:6" ht="15.75" x14ac:dyDescent="0.25">
      <c r="A60" s="6">
        <v>45438</v>
      </c>
      <c r="B60" s="14" t="s">
        <v>8</v>
      </c>
      <c r="C60" s="7"/>
      <c r="D60" s="7"/>
      <c r="E60" s="17">
        <v>47000</v>
      </c>
      <c r="F60" s="8">
        <f t="shared" si="1"/>
        <v>7265600</v>
      </c>
    </row>
    <row r="61" spans="1:6" ht="15.75" x14ac:dyDescent="0.25">
      <c r="A61" s="6">
        <v>45438</v>
      </c>
      <c r="B61" s="14" t="s">
        <v>48</v>
      </c>
      <c r="C61" s="7"/>
      <c r="D61" s="7"/>
      <c r="E61" s="17">
        <v>30000</v>
      </c>
      <c r="F61" s="8">
        <f t="shared" si="1"/>
        <v>7235600</v>
      </c>
    </row>
    <row r="62" spans="1:6" ht="15.75" x14ac:dyDescent="0.25">
      <c r="A62" s="6">
        <v>45438</v>
      </c>
      <c r="B62" s="14" t="s">
        <v>25</v>
      </c>
      <c r="C62" s="7"/>
      <c r="D62" s="7"/>
      <c r="E62" s="17">
        <v>25000</v>
      </c>
      <c r="F62" s="8">
        <f t="shared" si="1"/>
        <v>7210600</v>
      </c>
    </row>
    <row r="63" spans="1:6" ht="15.75" x14ac:dyDescent="0.25">
      <c r="A63" s="6">
        <v>45438</v>
      </c>
      <c r="B63" s="14" t="s">
        <v>155</v>
      </c>
      <c r="C63" s="7"/>
      <c r="D63" s="7"/>
      <c r="E63" s="17">
        <v>100000</v>
      </c>
      <c r="F63" s="8">
        <f t="shared" si="1"/>
        <v>7110600</v>
      </c>
    </row>
    <row r="64" spans="1:6" ht="15.75" x14ac:dyDescent="0.25">
      <c r="A64" s="6">
        <v>45438</v>
      </c>
      <c r="B64" s="14" t="s">
        <v>116</v>
      </c>
      <c r="C64" s="7"/>
      <c r="D64" s="7"/>
      <c r="E64" s="17">
        <v>470000</v>
      </c>
      <c r="F64" s="8">
        <f t="shared" si="1"/>
        <v>6640600</v>
      </c>
    </row>
    <row r="65" spans="1:6" ht="15.75" x14ac:dyDescent="0.25">
      <c r="A65" s="19">
        <v>45440</v>
      </c>
      <c r="B65" s="20" t="s">
        <v>194</v>
      </c>
      <c r="C65" s="7"/>
      <c r="D65" s="7">
        <v>400000</v>
      </c>
      <c r="E65" s="17"/>
      <c r="F65" s="8"/>
    </row>
    <row r="66" spans="1:6" ht="15.75" x14ac:dyDescent="0.25">
      <c r="A66" s="26" t="s">
        <v>7</v>
      </c>
      <c r="B66" s="27"/>
      <c r="C66" s="5">
        <f>SUM(C7:C65)</f>
        <v>200000</v>
      </c>
      <c r="D66" s="5">
        <f>SUM(D7:D65)</f>
        <v>800000</v>
      </c>
      <c r="E66" s="5">
        <f>SUM(E7:E64)</f>
        <v>3225000</v>
      </c>
      <c r="F66" s="5">
        <f>F6+C66+D66-E66</f>
        <v>7040600</v>
      </c>
    </row>
    <row r="67" spans="1:6" ht="15.75" x14ac:dyDescent="0.25">
      <c r="A67" s="26" t="s">
        <v>147</v>
      </c>
      <c r="B67" s="27"/>
      <c r="C67" s="22">
        <f>F6+C66+D66-E66</f>
        <v>7040600</v>
      </c>
      <c r="D67" s="22"/>
      <c r="E67" s="22"/>
      <c r="F67" s="22"/>
    </row>
    <row r="68" spans="1:6" ht="16.5" x14ac:dyDescent="0.25">
      <c r="A68" s="3"/>
      <c r="B68" s="3"/>
      <c r="C68" s="3"/>
      <c r="D68" s="3"/>
      <c r="E68" s="3"/>
      <c r="F68" s="3"/>
    </row>
    <row r="69" spans="1:6" ht="16.5" x14ac:dyDescent="0.25">
      <c r="A69" s="3"/>
      <c r="B69" s="3"/>
      <c r="C69" s="3"/>
      <c r="D69" s="3"/>
      <c r="E69" s="3"/>
      <c r="F69" s="3"/>
    </row>
  </sheetData>
  <sortState xmlns:xlrd2="http://schemas.microsoft.com/office/spreadsheetml/2017/richdata2" ref="A7:I64">
    <sortCondition ref="A7:A64"/>
  </sortState>
  <mergeCells count="9">
    <mergeCell ref="A66:B66"/>
    <mergeCell ref="A67:B67"/>
    <mergeCell ref="C67:F6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78F39-810C-4BC9-86A3-76BF40DF20B6}">
  <dimension ref="A2:I65"/>
  <sheetViews>
    <sheetView topLeftCell="A40" workbookViewId="0">
      <selection sqref="A1:XFD1048576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157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158</v>
      </c>
      <c r="B6" s="4"/>
      <c r="C6" s="5"/>
      <c r="D6" s="5"/>
      <c r="E6" s="5"/>
      <c r="F6" s="5">
        <f>'T5.2024'!F66</f>
        <v>7040600</v>
      </c>
    </row>
    <row r="7" spans="1:9" ht="15.75" x14ac:dyDescent="0.25">
      <c r="A7" s="6">
        <v>45445</v>
      </c>
      <c r="B7" s="14" t="s">
        <v>167</v>
      </c>
      <c r="C7" s="7"/>
      <c r="D7" s="7"/>
      <c r="E7" s="17">
        <v>400000</v>
      </c>
      <c r="F7" s="8">
        <f t="shared" ref="F7:F38" si="0">F6+C7+D7-E7</f>
        <v>6640600</v>
      </c>
      <c r="I7" s="18"/>
    </row>
    <row r="8" spans="1:9" ht="15.75" x14ac:dyDescent="0.25">
      <c r="A8" s="6">
        <v>45445</v>
      </c>
      <c r="B8" s="14" t="s">
        <v>37</v>
      </c>
      <c r="C8" s="7"/>
      <c r="D8" s="7"/>
      <c r="E8" s="17">
        <v>10000</v>
      </c>
      <c r="F8" s="8">
        <f t="shared" si="0"/>
        <v>6630600</v>
      </c>
      <c r="I8" s="18"/>
    </row>
    <row r="9" spans="1:9" ht="15.75" x14ac:dyDescent="0.25">
      <c r="A9" s="6">
        <v>45445</v>
      </c>
      <c r="B9" s="14" t="s">
        <v>65</v>
      </c>
      <c r="C9" s="7"/>
      <c r="D9" s="7"/>
      <c r="E9" s="17">
        <v>110000</v>
      </c>
      <c r="F9" s="8">
        <f t="shared" si="0"/>
        <v>6520600</v>
      </c>
      <c r="I9" s="18"/>
    </row>
    <row r="10" spans="1:9" ht="15.75" x14ac:dyDescent="0.25">
      <c r="A10" s="6">
        <v>45445</v>
      </c>
      <c r="B10" s="14" t="s">
        <v>18</v>
      </c>
      <c r="C10" s="7"/>
      <c r="D10" s="7"/>
      <c r="E10" s="17">
        <v>10000</v>
      </c>
      <c r="F10" s="8">
        <f t="shared" si="0"/>
        <v>6510600</v>
      </c>
      <c r="I10" s="18"/>
    </row>
    <row r="11" spans="1:9" ht="15.75" x14ac:dyDescent="0.25">
      <c r="A11" s="6">
        <v>45445</v>
      </c>
      <c r="B11" s="14" t="s">
        <v>13</v>
      </c>
      <c r="C11" s="7"/>
      <c r="D11" s="7"/>
      <c r="E11" s="17">
        <v>10000</v>
      </c>
      <c r="F11" s="8">
        <f t="shared" si="0"/>
        <v>6500600</v>
      </c>
      <c r="I11" s="18"/>
    </row>
    <row r="12" spans="1:9" ht="15.75" x14ac:dyDescent="0.25">
      <c r="A12" s="6">
        <v>45445</v>
      </c>
      <c r="B12" s="14" t="s">
        <v>11</v>
      </c>
      <c r="C12" s="7"/>
      <c r="D12" s="7"/>
      <c r="E12" s="17">
        <v>5000</v>
      </c>
      <c r="F12" s="8">
        <f t="shared" si="0"/>
        <v>6495600</v>
      </c>
      <c r="I12" s="18"/>
    </row>
    <row r="13" spans="1:9" ht="15.75" x14ac:dyDescent="0.25">
      <c r="A13" s="6">
        <v>45445</v>
      </c>
      <c r="B13" s="14" t="s">
        <v>10</v>
      </c>
      <c r="C13" s="7"/>
      <c r="D13" s="7"/>
      <c r="E13" s="17">
        <v>7000</v>
      </c>
      <c r="F13" s="8">
        <f t="shared" si="0"/>
        <v>6488600</v>
      </c>
      <c r="I13" s="18"/>
    </row>
    <row r="14" spans="1:9" ht="15.75" x14ac:dyDescent="0.25">
      <c r="A14" s="6">
        <v>45445</v>
      </c>
      <c r="B14" s="14" t="s">
        <v>25</v>
      </c>
      <c r="C14" s="7"/>
      <c r="D14" s="7"/>
      <c r="E14" s="17">
        <v>25000</v>
      </c>
      <c r="F14" s="8">
        <f t="shared" si="0"/>
        <v>6463600</v>
      </c>
      <c r="I14" s="18"/>
    </row>
    <row r="15" spans="1:9" ht="15.75" x14ac:dyDescent="0.25">
      <c r="A15" s="6">
        <v>45445</v>
      </c>
      <c r="B15" s="14" t="s">
        <v>48</v>
      </c>
      <c r="C15" s="7"/>
      <c r="D15" s="7"/>
      <c r="E15" s="17">
        <v>30000</v>
      </c>
      <c r="F15" s="8">
        <f t="shared" si="0"/>
        <v>6433600</v>
      </c>
      <c r="I15" s="18"/>
    </row>
    <row r="16" spans="1:9" ht="15.75" x14ac:dyDescent="0.25">
      <c r="A16" s="6">
        <v>45445</v>
      </c>
      <c r="B16" s="14" t="s">
        <v>8</v>
      </c>
      <c r="C16" s="7"/>
      <c r="D16" s="7"/>
      <c r="E16" s="17">
        <v>45000</v>
      </c>
      <c r="F16" s="8">
        <f t="shared" si="0"/>
        <v>6388600</v>
      </c>
      <c r="I16" s="18"/>
    </row>
    <row r="17" spans="1:9" ht="15.75" x14ac:dyDescent="0.25">
      <c r="A17" s="6">
        <v>45446</v>
      </c>
      <c r="B17" s="14" t="s">
        <v>160</v>
      </c>
      <c r="C17" s="7">
        <v>800000</v>
      </c>
      <c r="D17" s="7"/>
      <c r="E17" s="17"/>
      <c r="F17" s="8">
        <f t="shared" si="0"/>
        <v>7188600</v>
      </c>
      <c r="I17" s="18"/>
    </row>
    <row r="18" spans="1:9" ht="15.75" x14ac:dyDescent="0.25">
      <c r="A18" s="6">
        <v>45446</v>
      </c>
      <c r="B18" s="14" t="s">
        <v>161</v>
      </c>
      <c r="C18" s="7"/>
      <c r="D18" s="7">
        <v>500000</v>
      </c>
      <c r="E18" s="17"/>
      <c r="F18" s="8">
        <f t="shared" si="0"/>
        <v>7688600</v>
      </c>
      <c r="I18" s="18"/>
    </row>
    <row r="19" spans="1:9" ht="15.75" x14ac:dyDescent="0.25">
      <c r="A19" s="6">
        <v>45451</v>
      </c>
      <c r="B19" s="14" t="s">
        <v>162</v>
      </c>
      <c r="C19" s="7"/>
      <c r="D19" s="7">
        <v>2000000</v>
      </c>
      <c r="E19" s="17"/>
      <c r="F19" s="8">
        <f t="shared" si="0"/>
        <v>9688600</v>
      </c>
      <c r="I19" s="18"/>
    </row>
    <row r="20" spans="1:9" ht="15.75" x14ac:dyDescent="0.25">
      <c r="A20" s="6">
        <v>45452</v>
      </c>
      <c r="B20" s="14" t="s">
        <v>12</v>
      </c>
      <c r="C20" s="7"/>
      <c r="D20" s="7"/>
      <c r="E20" s="17">
        <v>300000</v>
      </c>
      <c r="F20" s="8">
        <f t="shared" si="0"/>
        <v>9388600</v>
      </c>
      <c r="I20" s="18"/>
    </row>
    <row r="21" spans="1:9" ht="15.75" x14ac:dyDescent="0.25">
      <c r="A21" s="6">
        <v>45452</v>
      </c>
      <c r="B21" s="14" t="s">
        <v>37</v>
      </c>
      <c r="C21" s="7"/>
      <c r="D21" s="7"/>
      <c r="E21" s="17">
        <v>10000</v>
      </c>
      <c r="F21" s="8">
        <f t="shared" si="0"/>
        <v>9378600</v>
      </c>
    </row>
    <row r="22" spans="1:9" ht="15.75" x14ac:dyDescent="0.25">
      <c r="A22" s="6">
        <v>45452</v>
      </c>
      <c r="B22" s="14" t="s">
        <v>65</v>
      </c>
      <c r="C22" s="7"/>
      <c r="D22" s="7"/>
      <c r="E22" s="17">
        <v>110000</v>
      </c>
      <c r="F22" s="8">
        <f t="shared" si="0"/>
        <v>9268600</v>
      </c>
      <c r="I22" s="18"/>
    </row>
    <row r="23" spans="1:9" ht="15.75" x14ac:dyDescent="0.25">
      <c r="A23" s="6">
        <v>45452</v>
      </c>
      <c r="B23" s="14" t="s">
        <v>13</v>
      </c>
      <c r="C23" s="7"/>
      <c r="D23" s="7"/>
      <c r="E23" s="17">
        <v>10000</v>
      </c>
      <c r="F23" s="8">
        <f t="shared" si="0"/>
        <v>9258600</v>
      </c>
      <c r="I23" s="18"/>
    </row>
    <row r="24" spans="1:9" ht="15.75" x14ac:dyDescent="0.25">
      <c r="A24" s="6">
        <v>45452</v>
      </c>
      <c r="B24" s="14" t="s">
        <v>10</v>
      </c>
      <c r="C24" s="7"/>
      <c r="D24" s="7"/>
      <c r="E24" s="17">
        <v>7000</v>
      </c>
      <c r="F24" s="8">
        <f t="shared" si="0"/>
        <v>9251600</v>
      </c>
      <c r="I24" s="18"/>
    </row>
    <row r="25" spans="1:9" ht="15.75" x14ac:dyDescent="0.25">
      <c r="A25" s="6">
        <v>45452</v>
      </c>
      <c r="B25" s="14" t="s">
        <v>18</v>
      </c>
      <c r="C25" s="7"/>
      <c r="D25" s="7"/>
      <c r="E25" s="17">
        <v>10000</v>
      </c>
      <c r="F25" s="8">
        <f t="shared" si="0"/>
        <v>9241600</v>
      </c>
      <c r="I25" s="18"/>
    </row>
    <row r="26" spans="1:9" ht="15.75" x14ac:dyDescent="0.25">
      <c r="A26" s="6">
        <v>45452</v>
      </c>
      <c r="B26" s="14" t="s">
        <v>168</v>
      </c>
      <c r="C26" s="7"/>
      <c r="D26" s="7"/>
      <c r="E26" s="17">
        <v>30000</v>
      </c>
      <c r="F26" s="8">
        <f t="shared" si="0"/>
        <v>9211600</v>
      </c>
      <c r="I26" s="18"/>
    </row>
    <row r="27" spans="1:9" ht="15.75" x14ac:dyDescent="0.25">
      <c r="A27" s="6">
        <v>45452</v>
      </c>
      <c r="B27" s="14" t="s">
        <v>11</v>
      </c>
      <c r="C27" s="7"/>
      <c r="D27" s="7"/>
      <c r="E27" s="17">
        <v>5000</v>
      </c>
      <c r="F27" s="8">
        <f t="shared" si="0"/>
        <v>9206600</v>
      </c>
      <c r="I27" s="18"/>
    </row>
    <row r="28" spans="1:9" ht="15.75" x14ac:dyDescent="0.25">
      <c r="A28" s="6">
        <v>45452</v>
      </c>
      <c r="B28" s="14" t="s">
        <v>25</v>
      </c>
      <c r="C28" s="7"/>
      <c r="D28" s="7"/>
      <c r="E28" s="17">
        <v>25000</v>
      </c>
      <c r="F28" s="8">
        <f t="shared" si="0"/>
        <v>9181600</v>
      </c>
      <c r="I28" s="18"/>
    </row>
    <row r="29" spans="1:9" ht="15.75" x14ac:dyDescent="0.25">
      <c r="A29" s="6">
        <v>45452</v>
      </c>
      <c r="B29" s="14" t="s">
        <v>8</v>
      </c>
      <c r="C29" s="7"/>
      <c r="D29" s="7"/>
      <c r="E29" s="17">
        <v>47000</v>
      </c>
      <c r="F29" s="8">
        <f t="shared" si="0"/>
        <v>9134600</v>
      </c>
      <c r="I29" s="18"/>
    </row>
    <row r="30" spans="1:9" ht="15.75" x14ac:dyDescent="0.25">
      <c r="A30" s="6">
        <v>45454</v>
      </c>
      <c r="B30" s="14" t="s">
        <v>163</v>
      </c>
      <c r="C30" s="7"/>
      <c r="D30" s="7">
        <v>400000</v>
      </c>
      <c r="E30" s="17"/>
      <c r="F30" s="8">
        <f t="shared" si="0"/>
        <v>9534600</v>
      </c>
      <c r="I30" s="18"/>
    </row>
    <row r="31" spans="1:9" ht="15.75" x14ac:dyDescent="0.25">
      <c r="A31" s="6">
        <v>45459</v>
      </c>
      <c r="B31" s="14" t="s">
        <v>167</v>
      </c>
      <c r="C31" s="7"/>
      <c r="D31" s="7"/>
      <c r="E31" s="17">
        <v>300000</v>
      </c>
      <c r="F31" s="8">
        <f t="shared" si="0"/>
        <v>9234600</v>
      </c>
      <c r="I31" s="18"/>
    </row>
    <row r="32" spans="1:9" ht="15.75" x14ac:dyDescent="0.25">
      <c r="A32" s="6">
        <v>45459</v>
      </c>
      <c r="B32" s="14" t="s">
        <v>37</v>
      </c>
      <c r="C32" s="7"/>
      <c r="D32" s="7"/>
      <c r="E32" s="17">
        <v>10000</v>
      </c>
      <c r="F32" s="8">
        <f t="shared" si="0"/>
        <v>9224600</v>
      </c>
      <c r="I32" s="18"/>
    </row>
    <row r="33" spans="1:9" ht="15.75" x14ac:dyDescent="0.25">
      <c r="A33" s="6">
        <v>45459</v>
      </c>
      <c r="B33" s="14" t="s">
        <v>13</v>
      </c>
      <c r="C33" s="7"/>
      <c r="D33" s="7"/>
      <c r="E33" s="17">
        <v>10000</v>
      </c>
      <c r="F33" s="8">
        <f t="shared" si="0"/>
        <v>9214600</v>
      </c>
      <c r="I33" s="18"/>
    </row>
    <row r="34" spans="1:9" ht="15.75" x14ac:dyDescent="0.25">
      <c r="A34" s="6">
        <v>45459</v>
      </c>
      <c r="B34" s="14" t="s">
        <v>10</v>
      </c>
      <c r="C34" s="7"/>
      <c r="D34" s="7"/>
      <c r="E34" s="17">
        <v>7000</v>
      </c>
      <c r="F34" s="8">
        <f t="shared" si="0"/>
        <v>9207600</v>
      </c>
      <c r="I34" s="18"/>
    </row>
    <row r="35" spans="1:9" ht="15.75" x14ac:dyDescent="0.25">
      <c r="A35" s="6">
        <v>45459</v>
      </c>
      <c r="B35" s="14" t="s">
        <v>18</v>
      </c>
      <c r="C35" s="7"/>
      <c r="D35" s="7"/>
      <c r="E35" s="17">
        <v>10000</v>
      </c>
      <c r="F35" s="8">
        <f t="shared" si="0"/>
        <v>9197600</v>
      </c>
      <c r="I35" s="18"/>
    </row>
    <row r="36" spans="1:9" ht="15.75" x14ac:dyDescent="0.25">
      <c r="A36" s="6">
        <v>45459</v>
      </c>
      <c r="B36" s="14" t="s">
        <v>65</v>
      </c>
      <c r="C36" s="7"/>
      <c r="D36" s="7"/>
      <c r="E36" s="17">
        <v>110000</v>
      </c>
      <c r="F36" s="8">
        <f t="shared" si="0"/>
        <v>9087600</v>
      </c>
      <c r="I36" s="18"/>
    </row>
    <row r="37" spans="1:9" ht="15.75" x14ac:dyDescent="0.25">
      <c r="A37" s="6">
        <v>45459</v>
      </c>
      <c r="B37" s="14" t="s">
        <v>25</v>
      </c>
      <c r="C37" s="7"/>
      <c r="D37" s="7"/>
      <c r="E37" s="17">
        <v>25000</v>
      </c>
      <c r="F37" s="8">
        <f t="shared" si="0"/>
        <v>9062600</v>
      </c>
      <c r="I37" s="18"/>
    </row>
    <row r="38" spans="1:9" ht="15.75" x14ac:dyDescent="0.25">
      <c r="A38" s="6">
        <v>45459</v>
      </c>
      <c r="B38" s="14" t="s">
        <v>11</v>
      </c>
      <c r="C38" s="7"/>
      <c r="D38" s="7"/>
      <c r="E38" s="17">
        <v>5000</v>
      </c>
      <c r="F38" s="8">
        <f t="shared" si="0"/>
        <v>9057600</v>
      </c>
    </row>
    <row r="39" spans="1:9" ht="15.75" x14ac:dyDescent="0.25">
      <c r="A39" s="6">
        <v>45459</v>
      </c>
      <c r="B39" s="14" t="s">
        <v>48</v>
      </c>
      <c r="C39" s="7"/>
      <c r="D39" s="7"/>
      <c r="E39" s="17">
        <v>30000</v>
      </c>
      <c r="F39" s="8">
        <f t="shared" ref="F39:F61" si="1">F38+C39+D39-E39</f>
        <v>9027600</v>
      </c>
    </row>
    <row r="40" spans="1:9" ht="15.75" x14ac:dyDescent="0.25">
      <c r="A40" s="6">
        <v>45459</v>
      </c>
      <c r="B40" s="14" t="s">
        <v>8</v>
      </c>
      <c r="C40" s="7"/>
      <c r="D40" s="7"/>
      <c r="E40" s="17">
        <v>45000</v>
      </c>
      <c r="F40" s="8">
        <f t="shared" si="1"/>
        <v>8982600</v>
      </c>
    </row>
    <row r="41" spans="1:9" ht="15.75" x14ac:dyDescent="0.25">
      <c r="A41" s="6">
        <v>45459</v>
      </c>
      <c r="B41" s="14" t="s">
        <v>16</v>
      </c>
      <c r="C41" s="7"/>
      <c r="D41" s="7"/>
      <c r="E41" s="17">
        <v>50000</v>
      </c>
      <c r="F41" s="8">
        <f t="shared" si="1"/>
        <v>8932600</v>
      </c>
    </row>
    <row r="42" spans="1:9" ht="15.75" x14ac:dyDescent="0.25">
      <c r="A42" s="6">
        <v>45459</v>
      </c>
      <c r="B42" s="14" t="s">
        <v>26</v>
      </c>
      <c r="C42" s="7"/>
      <c r="D42" s="7"/>
      <c r="E42" s="17">
        <v>60000</v>
      </c>
      <c r="F42" s="8">
        <f t="shared" si="1"/>
        <v>8872600</v>
      </c>
    </row>
    <row r="43" spans="1:9" ht="15.75" x14ac:dyDescent="0.25">
      <c r="A43" s="6">
        <v>45459</v>
      </c>
      <c r="B43" s="14" t="s">
        <v>151</v>
      </c>
      <c r="C43" s="7"/>
      <c r="D43" s="7"/>
      <c r="E43" s="17">
        <v>45000</v>
      </c>
      <c r="F43" s="8">
        <f t="shared" si="1"/>
        <v>8827600</v>
      </c>
    </row>
    <row r="44" spans="1:9" ht="15.75" x14ac:dyDescent="0.25">
      <c r="A44" s="6">
        <v>45459</v>
      </c>
      <c r="B44" s="14" t="s">
        <v>29</v>
      </c>
      <c r="C44" s="7"/>
      <c r="D44" s="7"/>
      <c r="E44" s="17">
        <v>25000</v>
      </c>
      <c r="F44" s="8">
        <f t="shared" si="1"/>
        <v>8802600</v>
      </c>
    </row>
    <row r="45" spans="1:9" ht="15.75" x14ac:dyDescent="0.25">
      <c r="A45" s="6">
        <v>45460</v>
      </c>
      <c r="B45" s="14" t="s">
        <v>164</v>
      </c>
      <c r="C45" s="7"/>
      <c r="D45" s="7">
        <v>60000</v>
      </c>
      <c r="E45" s="17"/>
      <c r="F45" s="8">
        <f t="shared" si="1"/>
        <v>8862600</v>
      </c>
      <c r="I45" s="18"/>
    </row>
    <row r="46" spans="1:9" ht="15.75" x14ac:dyDescent="0.25">
      <c r="A46" s="6">
        <v>45466</v>
      </c>
      <c r="B46" s="14" t="s">
        <v>12</v>
      </c>
      <c r="C46" s="7"/>
      <c r="D46" s="7"/>
      <c r="E46" s="17">
        <v>200000</v>
      </c>
      <c r="F46" s="8">
        <f t="shared" si="1"/>
        <v>8662600</v>
      </c>
    </row>
    <row r="47" spans="1:9" ht="15.75" x14ac:dyDescent="0.25">
      <c r="A47" s="6">
        <v>45466</v>
      </c>
      <c r="B47" s="14" t="s">
        <v>37</v>
      </c>
      <c r="C47" s="7"/>
      <c r="D47" s="7"/>
      <c r="E47" s="17">
        <v>10000</v>
      </c>
      <c r="F47" s="8">
        <f t="shared" si="1"/>
        <v>8652600</v>
      </c>
    </row>
    <row r="48" spans="1:9" ht="15.75" x14ac:dyDescent="0.25">
      <c r="A48" s="6">
        <v>45466</v>
      </c>
      <c r="B48" s="14" t="s">
        <v>25</v>
      </c>
      <c r="C48" s="7"/>
      <c r="D48" s="7"/>
      <c r="E48" s="17">
        <v>15000</v>
      </c>
      <c r="F48" s="8">
        <f t="shared" si="1"/>
        <v>8637600</v>
      </c>
    </row>
    <row r="49" spans="1:9" ht="15.75" x14ac:dyDescent="0.25">
      <c r="A49" s="6">
        <v>45466</v>
      </c>
      <c r="B49" s="14" t="s">
        <v>18</v>
      </c>
      <c r="C49" s="7"/>
      <c r="D49" s="7"/>
      <c r="E49" s="17">
        <v>7000</v>
      </c>
      <c r="F49" s="8">
        <f t="shared" si="1"/>
        <v>8630600</v>
      </c>
    </row>
    <row r="50" spans="1:9" ht="15.75" x14ac:dyDescent="0.25">
      <c r="A50" s="6">
        <v>45466</v>
      </c>
      <c r="B50" s="14" t="s">
        <v>10</v>
      </c>
      <c r="C50" s="7"/>
      <c r="D50" s="7"/>
      <c r="E50" s="17">
        <v>5000</v>
      </c>
      <c r="F50" s="8">
        <f t="shared" si="1"/>
        <v>8625600</v>
      </c>
    </row>
    <row r="51" spans="1:9" ht="15.75" x14ac:dyDescent="0.25">
      <c r="A51" s="6">
        <v>45466</v>
      </c>
      <c r="B51" s="14" t="s">
        <v>11</v>
      </c>
      <c r="C51" s="7"/>
      <c r="D51" s="7"/>
      <c r="E51" s="17">
        <v>5000</v>
      </c>
      <c r="F51" s="8">
        <f t="shared" si="1"/>
        <v>8620600</v>
      </c>
    </row>
    <row r="52" spans="1:9" ht="15.75" x14ac:dyDescent="0.25">
      <c r="A52" s="6">
        <v>45466</v>
      </c>
      <c r="B52" s="14" t="s">
        <v>13</v>
      </c>
      <c r="C52" s="7"/>
      <c r="D52" s="7"/>
      <c r="E52" s="17">
        <v>7000</v>
      </c>
      <c r="F52" s="8">
        <f t="shared" si="1"/>
        <v>8613600</v>
      </c>
    </row>
    <row r="53" spans="1:9" ht="15.75" x14ac:dyDescent="0.25">
      <c r="A53" s="6">
        <v>45466</v>
      </c>
      <c r="B53" s="14" t="s">
        <v>8</v>
      </c>
      <c r="C53" s="7"/>
      <c r="D53" s="7"/>
      <c r="E53" s="17">
        <v>23000</v>
      </c>
      <c r="F53" s="8">
        <f t="shared" si="1"/>
        <v>8590600</v>
      </c>
    </row>
    <row r="54" spans="1:9" ht="15.75" x14ac:dyDescent="0.25">
      <c r="A54" s="6">
        <v>45466</v>
      </c>
      <c r="B54" s="14" t="s">
        <v>65</v>
      </c>
      <c r="C54" s="7"/>
      <c r="D54" s="7"/>
      <c r="E54" s="17">
        <v>60000</v>
      </c>
      <c r="F54" s="8">
        <f t="shared" si="1"/>
        <v>8530600</v>
      </c>
    </row>
    <row r="55" spans="1:9" ht="15.75" x14ac:dyDescent="0.25">
      <c r="A55" s="6">
        <v>45466</v>
      </c>
      <c r="B55" s="14" t="s">
        <v>29</v>
      </c>
      <c r="C55" s="7"/>
      <c r="D55" s="7"/>
      <c r="E55" s="17">
        <v>10000</v>
      </c>
      <c r="F55" s="8">
        <f t="shared" si="1"/>
        <v>8520600</v>
      </c>
    </row>
    <row r="56" spans="1:9" ht="15.75" x14ac:dyDescent="0.25">
      <c r="A56" s="6">
        <v>45466</v>
      </c>
      <c r="B56" s="14" t="s">
        <v>169</v>
      </c>
      <c r="C56" s="7"/>
      <c r="D56" s="7"/>
      <c r="E56" s="17">
        <v>150000</v>
      </c>
      <c r="F56" s="8">
        <f t="shared" si="1"/>
        <v>8370600</v>
      </c>
    </row>
    <row r="57" spans="1:9" ht="15.75" x14ac:dyDescent="0.25">
      <c r="A57" s="6">
        <v>45466</v>
      </c>
      <c r="B57" s="14" t="s">
        <v>116</v>
      </c>
      <c r="C57" s="7"/>
      <c r="D57" s="7"/>
      <c r="E57" s="17">
        <v>420000</v>
      </c>
      <c r="F57" s="8">
        <f t="shared" si="1"/>
        <v>7950600</v>
      </c>
    </row>
    <row r="58" spans="1:9" ht="15.75" x14ac:dyDescent="0.25">
      <c r="A58" s="6">
        <v>45466</v>
      </c>
      <c r="B58" s="14" t="s">
        <v>170</v>
      </c>
      <c r="C58" s="7"/>
      <c r="D58" s="7"/>
      <c r="E58" s="17">
        <v>710000</v>
      </c>
      <c r="F58" s="8">
        <f t="shared" si="1"/>
        <v>7240600</v>
      </c>
    </row>
    <row r="59" spans="1:9" ht="15.75" x14ac:dyDescent="0.25">
      <c r="A59" s="6">
        <v>45466</v>
      </c>
      <c r="B59" s="14" t="s">
        <v>171</v>
      </c>
      <c r="C59" s="7"/>
      <c r="D59" s="7"/>
      <c r="E59" s="17">
        <v>100000</v>
      </c>
      <c r="F59" s="8">
        <f t="shared" si="1"/>
        <v>7140600</v>
      </c>
    </row>
    <row r="60" spans="1:9" ht="15.75" x14ac:dyDescent="0.25">
      <c r="A60" s="6">
        <v>45472</v>
      </c>
      <c r="B60" s="14" t="s">
        <v>165</v>
      </c>
      <c r="C60" s="7"/>
      <c r="D60" s="7">
        <v>1000000</v>
      </c>
      <c r="E60" s="17"/>
      <c r="F60" s="8">
        <f t="shared" si="1"/>
        <v>8140600</v>
      </c>
      <c r="I60" s="18"/>
    </row>
    <row r="61" spans="1:9" ht="15.75" x14ac:dyDescent="0.25">
      <c r="A61" s="6">
        <v>45473</v>
      </c>
      <c r="B61" s="14" t="s">
        <v>166</v>
      </c>
      <c r="C61" s="7"/>
      <c r="D61" s="7">
        <v>400000</v>
      </c>
      <c r="E61" s="17"/>
      <c r="F61" s="8">
        <f t="shared" si="1"/>
        <v>8540600</v>
      </c>
      <c r="I61" s="18"/>
    </row>
    <row r="62" spans="1:9" ht="15.75" x14ac:dyDescent="0.25">
      <c r="A62" s="26" t="s">
        <v>7</v>
      </c>
      <c r="B62" s="27"/>
      <c r="C62" s="5">
        <f>SUM(C7:C61)</f>
        <v>800000</v>
      </c>
      <c r="D62" s="5">
        <f>SUM(D7:D61)</f>
        <v>4360000</v>
      </c>
      <c r="E62" s="5">
        <f>SUM(E7:E61)</f>
        <v>3660000</v>
      </c>
      <c r="F62" s="5">
        <f>F6+C62+D62-E62</f>
        <v>8540600</v>
      </c>
    </row>
    <row r="63" spans="1:9" ht="15.75" x14ac:dyDescent="0.25">
      <c r="A63" s="26" t="s">
        <v>159</v>
      </c>
      <c r="B63" s="27"/>
      <c r="C63" s="22">
        <f>F6+C62+D62-E62</f>
        <v>8540600</v>
      </c>
      <c r="D63" s="22"/>
      <c r="E63" s="22"/>
      <c r="F63" s="22"/>
    </row>
    <row r="64" spans="1:9" ht="16.5" x14ac:dyDescent="0.25">
      <c r="A64" s="3"/>
      <c r="B64" s="3"/>
      <c r="C64" s="3"/>
      <c r="D64" s="3"/>
      <c r="E64" s="3"/>
      <c r="F64" s="3"/>
    </row>
    <row r="65" spans="1:6" ht="16.5" x14ac:dyDescent="0.25">
      <c r="A65" s="3"/>
      <c r="B65" s="3"/>
      <c r="C65" s="3"/>
      <c r="D65" s="3"/>
      <c r="E65" s="3"/>
      <c r="F65" s="3"/>
    </row>
  </sheetData>
  <sortState xmlns:xlrd2="http://schemas.microsoft.com/office/spreadsheetml/2017/richdata2" ref="A7:I61">
    <sortCondition ref="A7:A61"/>
  </sortState>
  <mergeCells count="9">
    <mergeCell ref="A62:B62"/>
    <mergeCell ref="A63:B63"/>
    <mergeCell ref="C63:F6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15A2-3B2A-4FC0-9DEA-F264EC5E4D32}">
  <dimension ref="A2:I56"/>
  <sheetViews>
    <sheetView topLeftCell="A20" workbookViewId="0">
      <selection activeCell="F7" sqref="F7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172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173</v>
      </c>
      <c r="B6" s="4"/>
      <c r="C6" s="5"/>
      <c r="D6" s="5"/>
      <c r="E6" s="5"/>
      <c r="F6" s="5">
        <f>'T6.2024'!C63</f>
        <v>8540600</v>
      </c>
    </row>
    <row r="7" spans="1:9" ht="15.75" x14ac:dyDescent="0.25">
      <c r="A7" s="6">
        <v>45474</v>
      </c>
      <c r="B7" s="14" t="s">
        <v>175</v>
      </c>
      <c r="C7" s="7"/>
      <c r="D7" s="7">
        <v>400000</v>
      </c>
      <c r="E7" s="17"/>
      <c r="F7" s="8">
        <f t="shared" ref="F7:F52" si="0">F6+C7+D7-E7</f>
        <v>8940600</v>
      </c>
      <c r="I7" s="18"/>
    </row>
    <row r="8" spans="1:9" ht="15.75" x14ac:dyDescent="0.25">
      <c r="A8" s="6">
        <v>45475</v>
      </c>
      <c r="B8" s="14" t="s">
        <v>39</v>
      </c>
      <c r="C8" s="7">
        <v>1400000</v>
      </c>
      <c r="D8" s="7"/>
      <c r="E8" s="17"/>
      <c r="F8" s="8">
        <f t="shared" si="0"/>
        <v>10340600</v>
      </c>
      <c r="I8" s="18"/>
    </row>
    <row r="9" spans="1:9" ht="15.75" x14ac:dyDescent="0.25">
      <c r="A9" s="6">
        <v>45480</v>
      </c>
      <c r="B9" s="14" t="s">
        <v>12</v>
      </c>
      <c r="C9" s="7"/>
      <c r="D9" s="7"/>
      <c r="E9" s="17">
        <v>300000</v>
      </c>
      <c r="F9" s="8">
        <f t="shared" si="0"/>
        <v>10040600</v>
      </c>
      <c r="I9" s="18"/>
    </row>
    <row r="10" spans="1:9" ht="15.75" x14ac:dyDescent="0.25">
      <c r="A10" s="6">
        <v>45480</v>
      </c>
      <c r="B10" s="14" t="s">
        <v>37</v>
      </c>
      <c r="C10" s="7"/>
      <c r="D10" s="7"/>
      <c r="E10" s="17">
        <v>10000</v>
      </c>
      <c r="F10" s="8">
        <f t="shared" si="0"/>
        <v>10030600</v>
      </c>
      <c r="I10" s="18"/>
    </row>
    <row r="11" spans="1:9" ht="15.75" x14ac:dyDescent="0.25">
      <c r="A11" s="6">
        <v>45480</v>
      </c>
      <c r="B11" s="14" t="s">
        <v>65</v>
      </c>
      <c r="C11" s="7"/>
      <c r="D11" s="7"/>
      <c r="E11" s="17">
        <v>110000</v>
      </c>
      <c r="F11" s="8">
        <f t="shared" si="0"/>
        <v>9920600</v>
      </c>
      <c r="I11" s="18"/>
    </row>
    <row r="12" spans="1:9" ht="15.75" x14ac:dyDescent="0.25">
      <c r="A12" s="6">
        <v>45480</v>
      </c>
      <c r="B12" s="14" t="s">
        <v>11</v>
      </c>
      <c r="C12" s="7"/>
      <c r="D12" s="7"/>
      <c r="E12" s="17">
        <v>10000</v>
      </c>
      <c r="F12" s="8">
        <f t="shared" si="0"/>
        <v>9910600</v>
      </c>
      <c r="I12" s="18"/>
    </row>
    <row r="13" spans="1:9" ht="15.75" x14ac:dyDescent="0.25">
      <c r="A13" s="6">
        <v>45480</v>
      </c>
      <c r="B13" s="14" t="s">
        <v>13</v>
      </c>
      <c r="C13" s="7"/>
      <c r="D13" s="7"/>
      <c r="E13" s="17">
        <v>10000</v>
      </c>
      <c r="F13" s="8">
        <f t="shared" si="0"/>
        <v>9900600</v>
      </c>
      <c r="I13" s="18"/>
    </row>
    <row r="14" spans="1:9" ht="15.75" x14ac:dyDescent="0.25">
      <c r="A14" s="6">
        <v>45480</v>
      </c>
      <c r="B14" s="14" t="s">
        <v>18</v>
      </c>
      <c r="C14" s="7"/>
      <c r="D14" s="7"/>
      <c r="E14" s="17">
        <v>10000</v>
      </c>
      <c r="F14" s="8">
        <f t="shared" si="0"/>
        <v>9890600</v>
      </c>
      <c r="I14" s="18"/>
    </row>
    <row r="15" spans="1:9" ht="15.75" x14ac:dyDescent="0.25">
      <c r="A15" s="6">
        <v>45480</v>
      </c>
      <c r="B15" s="14" t="s">
        <v>48</v>
      </c>
      <c r="C15" s="7"/>
      <c r="D15" s="7"/>
      <c r="E15" s="17">
        <v>30000</v>
      </c>
      <c r="F15" s="8">
        <f t="shared" si="0"/>
        <v>9860600</v>
      </c>
      <c r="I15" s="18"/>
    </row>
    <row r="16" spans="1:9" ht="15.75" x14ac:dyDescent="0.25">
      <c r="A16" s="6">
        <v>45480</v>
      </c>
      <c r="B16" s="14" t="s">
        <v>25</v>
      </c>
      <c r="C16" s="7"/>
      <c r="D16" s="7"/>
      <c r="E16" s="17">
        <v>25000</v>
      </c>
      <c r="F16" s="8">
        <f t="shared" si="0"/>
        <v>9835600</v>
      </c>
      <c r="I16" s="18"/>
    </row>
    <row r="17" spans="1:9" ht="15.75" x14ac:dyDescent="0.25">
      <c r="A17" s="6">
        <v>45480</v>
      </c>
      <c r="B17" s="14" t="s">
        <v>10</v>
      </c>
      <c r="C17" s="7"/>
      <c r="D17" s="7"/>
      <c r="E17" s="17">
        <v>7000</v>
      </c>
      <c r="F17" s="8">
        <f t="shared" si="0"/>
        <v>9828600</v>
      </c>
    </row>
    <row r="18" spans="1:9" ht="15.75" x14ac:dyDescent="0.25">
      <c r="A18" s="6">
        <v>45480</v>
      </c>
      <c r="B18" s="14" t="s">
        <v>8</v>
      </c>
      <c r="C18" s="7"/>
      <c r="D18" s="7"/>
      <c r="E18" s="17">
        <v>42000</v>
      </c>
      <c r="F18" s="8">
        <f t="shared" si="0"/>
        <v>9786600</v>
      </c>
      <c r="I18" s="18"/>
    </row>
    <row r="19" spans="1:9" ht="15.75" x14ac:dyDescent="0.25">
      <c r="A19" s="6">
        <v>45486</v>
      </c>
      <c r="B19" s="14" t="s">
        <v>12</v>
      </c>
      <c r="C19" s="7"/>
      <c r="D19" s="7"/>
      <c r="E19" s="17">
        <v>300000</v>
      </c>
      <c r="F19" s="8">
        <f t="shared" si="0"/>
        <v>9486600</v>
      </c>
      <c r="I19" s="18"/>
    </row>
    <row r="20" spans="1:9" ht="15.75" x14ac:dyDescent="0.25">
      <c r="A20" s="6">
        <v>45486</v>
      </c>
      <c r="B20" s="14" t="s">
        <v>37</v>
      </c>
      <c r="C20" s="7"/>
      <c r="D20" s="7"/>
      <c r="E20" s="17">
        <v>10000</v>
      </c>
      <c r="F20" s="8">
        <f t="shared" si="0"/>
        <v>9476600</v>
      </c>
      <c r="I20" s="18"/>
    </row>
    <row r="21" spans="1:9" ht="15.75" x14ac:dyDescent="0.25">
      <c r="A21" s="6">
        <v>45486</v>
      </c>
      <c r="B21" s="14" t="s">
        <v>25</v>
      </c>
      <c r="C21" s="7"/>
      <c r="D21" s="7"/>
      <c r="E21" s="17">
        <v>25000</v>
      </c>
      <c r="F21" s="8">
        <f t="shared" si="0"/>
        <v>9451600</v>
      </c>
      <c r="I21" s="18"/>
    </row>
    <row r="22" spans="1:9" ht="15.75" x14ac:dyDescent="0.25">
      <c r="A22" s="6">
        <v>45486</v>
      </c>
      <c r="B22" s="14" t="s">
        <v>13</v>
      </c>
      <c r="C22" s="7"/>
      <c r="D22" s="7"/>
      <c r="E22" s="17">
        <v>10000</v>
      </c>
      <c r="F22" s="8">
        <f t="shared" si="0"/>
        <v>9441600</v>
      </c>
      <c r="I22" s="18"/>
    </row>
    <row r="23" spans="1:9" ht="15.75" x14ac:dyDescent="0.25">
      <c r="A23" s="6">
        <v>45486</v>
      </c>
      <c r="B23" s="14" t="s">
        <v>18</v>
      </c>
      <c r="C23" s="7"/>
      <c r="D23" s="7"/>
      <c r="E23" s="17">
        <v>10000</v>
      </c>
      <c r="F23" s="8">
        <f t="shared" si="0"/>
        <v>9431600</v>
      </c>
      <c r="I23" s="18"/>
    </row>
    <row r="24" spans="1:9" ht="15.75" x14ac:dyDescent="0.25">
      <c r="A24" s="6">
        <v>45486</v>
      </c>
      <c r="B24" s="14" t="s">
        <v>11</v>
      </c>
      <c r="C24" s="7"/>
      <c r="D24" s="7"/>
      <c r="E24" s="17">
        <v>5000</v>
      </c>
      <c r="F24" s="8">
        <f t="shared" si="0"/>
        <v>9426600</v>
      </c>
      <c r="I24" s="18"/>
    </row>
    <row r="25" spans="1:9" ht="15.75" x14ac:dyDescent="0.25">
      <c r="A25" s="6">
        <v>45486</v>
      </c>
      <c r="B25" s="14" t="s">
        <v>10</v>
      </c>
      <c r="C25" s="7"/>
      <c r="D25" s="7"/>
      <c r="E25" s="17">
        <v>7000</v>
      </c>
      <c r="F25" s="8">
        <f t="shared" si="0"/>
        <v>9419600</v>
      </c>
      <c r="I25" s="18"/>
    </row>
    <row r="26" spans="1:9" ht="15.75" x14ac:dyDescent="0.25">
      <c r="A26" s="6">
        <v>45486</v>
      </c>
      <c r="B26" s="14" t="s">
        <v>48</v>
      </c>
      <c r="C26" s="7"/>
      <c r="D26" s="7"/>
      <c r="E26" s="17">
        <v>30000</v>
      </c>
      <c r="F26" s="8">
        <f t="shared" si="0"/>
        <v>9389600</v>
      </c>
      <c r="I26" s="18"/>
    </row>
    <row r="27" spans="1:9" ht="15.75" x14ac:dyDescent="0.25">
      <c r="A27" s="6">
        <v>45486</v>
      </c>
      <c r="B27" s="14" t="s">
        <v>65</v>
      </c>
      <c r="C27" s="7"/>
      <c r="D27" s="7"/>
      <c r="E27" s="17">
        <v>110000</v>
      </c>
      <c r="F27" s="8">
        <f t="shared" si="0"/>
        <v>9279600</v>
      </c>
      <c r="I27" s="18"/>
    </row>
    <row r="28" spans="1:9" ht="15.75" x14ac:dyDescent="0.25">
      <c r="A28" s="6">
        <v>45486</v>
      </c>
      <c r="B28" s="14" t="s">
        <v>8</v>
      </c>
      <c r="C28" s="7"/>
      <c r="D28" s="7"/>
      <c r="E28" s="17">
        <v>45000</v>
      </c>
      <c r="F28" s="8">
        <f t="shared" si="0"/>
        <v>9234600</v>
      </c>
      <c r="I28" s="18"/>
    </row>
    <row r="29" spans="1:9" ht="15.75" x14ac:dyDescent="0.25">
      <c r="A29" s="6">
        <v>45489</v>
      </c>
      <c r="B29" s="14" t="s">
        <v>176</v>
      </c>
      <c r="C29" s="7"/>
      <c r="D29" s="7">
        <v>400000</v>
      </c>
      <c r="E29" s="17"/>
      <c r="F29" s="8">
        <f t="shared" si="0"/>
        <v>9634600</v>
      </c>
      <c r="I29" s="18"/>
    </row>
    <row r="30" spans="1:9" ht="15.75" x14ac:dyDescent="0.25">
      <c r="A30" s="6">
        <v>45489</v>
      </c>
      <c r="B30" s="14" t="s">
        <v>177</v>
      </c>
      <c r="C30" s="7"/>
      <c r="D30" s="7">
        <v>1000000</v>
      </c>
      <c r="E30" s="17"/>
      <c r="F30" s="8">
        <f t="shared" si="0"/>
        <v>10634600</v>
      </c>
      <c r="I30" s="18"/>
    </row>
    <row r="31" spans="1:9" ht="15.75" x14ac:dyDescent="0.25">
      <c r="A31" s="6">
        <v>45490</v>
      </c>
      <c r="B31" s="14" t="s">
        <v>178</v>
      </c>
      <c r="C31" s="7"/>
      <c r="D31" s="7">
        <v>300000</v>
      </c>
      <c r="E31" s="17"/>
      <c r="F31" s="8">
        <f t="shared" si="0"/>
        <v>10934600</v>
      </c>
      <c r="I31" s="18"/>
    </row>
    <row r="32" spans="1:9" ht="15.75" x14ac:dyDescent="0.25">
      <c r="A32" s="6">
        <v>45493</v>
      </c>
      <c r="B32" s="14" t="s">
        <v>179</v>
      </c>
      <c r="C32" s="7">
        <v>600000</v>
      </c>
      <c r="D32" s="7"/>
      <c r="E32" s="17"/>
      <c r="F32" s="8">
        <f t="shared" si="0"/>
        <v>11534600</v>
      </c>
      <c r="I32" s="18"/>
    </row>
    <row r="33" spans="1:9" ht="15.75" x14ac:dyDescent="0.25">
      <c r="A33" s="6">
        <v>45494</v>
      </c>
      <c r="B33" s="14" t="s">
        <v>12</v>
      </c>
      <c r="C33" s="7"/>
      <c r="D33" s="7"/>
      <c r="E33" s="17">
        <v>300000</v>
      </c>
      <c r="F33" s="8">
        <f t="shared" si="0"/>
        <v>11234600</v>
      </c>
      <c r="I33" s="18"/>
    </row>
    <row r="34" spans="1:9" ht="15.75" x14ac:dyDescent="0.25">
      <c r="A34" s="6">
        <v>45494</v>
      </c>
      <c r="B34" s="14" t="s">
        <v>37</v>
      </c>
      <c r="C34" s="7"/>
      <c r="D34" s="7"/>
      <c r="E34" s="17">
        <v>10000</v>
      </c>
      <c r="F34" s="8">
        <f t="shared" si="0"/>
        <v>11224600</v>
      </c>
      <c r="I34" s="18"/>
    </row>
    <row r="35" spans="1:9" ht="15.75" x14ac:dyDescent="0.25">
      <c r="A35" s="6">
        <v>45494</v>
      </c>
      <c r="B35" s="14" t="s">
        <v>18</v>
      </c>
      <c r="C35" s="7"/>
      <c r="D35" s="7"/>
      <c r="E35" s="17">
        <v>8000</v>
      </c>
      <c r="F35" s="8">
        <f t="shared" si="0"/>
        <v>11216600</v>
      </c>
      <c r="I35" s="18"/>
    </row>
    <row r="36" spans="1:9" ht="15.75" x14ac:dyDescent="0.25">
      <c r="A36" s="6">
        <v>45494</v>
      </c>
      <c r="B36" s="14" t="s">
        <v>10</v>
      </c>
      <c r="C36" s="7"/>
      <c r="D36" s="7"/>
      <c r="E36" s="17">
        <v>5000</v>
      </c>
      <c r="F36" s="8">
        <f t="shared" si="0"/>
        <v>11211600</v>
      </c>
      <c r="I36" s="18"/>
    </row>
    <row r="37" spans="1:9" ht="15.75" x14ac:dyDescent="0.25">
      <c r="A37" s="6">
        <v>45494</v>
      </c>
      <c r="B37" s="14" t="s">
        <v>13</v>
      </c>
      <c r="C37" s="7"/>
      <c r="D37" s="7"/>
      <c r="E37" s="17">
        <v>7000</v>
      </c>
      <c r="F37" s="8">
        <f t="shared" si="0"/>
        <v>11204600</v>
      </c>
      <c r="I37" s="18"/>
    </row>
    <row r="38" spans="1:9" ht="15.75" x14ac:dyDescent="0.25">
      <c r="A38" s="6">
        <v>45494</v>
      </c>
      <c r="B38" s="14" t="s">
        <v>25</v>
      </c>
      <c r="C38" s="7"/>
      <c r="D38" s="7"/>
      <c r="E38" s="17">
        <v>20000</v>
      </c>
      <c r="F38" s="8">
        <f t="shared" si="0"/>
        <v>11184600</v>
      </c>
    </row>
    <row r="39" spans="1:9" ht="15.75" x14ac:dyDescent="0.25">
      <c r="A39" s="6">
        <v>45494</v>
      </c>
      <c r="B39" s="14" t="s">
        <v>48</v>
      </c>
      <c r="C39" s="7"/>
      <c r="D39" s="7"/>
      <c r="E39" s="17">
        <v>25000</v>
      </c>
      <c r="F39" s="8">
        <f t="shared" si="0"/>
        <v>11159600</v>
      </c>
    </row>
    <row r="40" spans="1:9" ht="15.75" x14ac:dyDescent="0.25">
      <c r="A40" s="6">
        <v>45494</v>
      </c>
      <c r="B40" s="14" t="s">
        <v>65</v>
      </c>
      <c r="C40" s="7"/>
      <c r="D40" s="7"/>
      <c r="E40" s="17">
        <v>75000</v>
      </c>
      <c r="F40" s="8">
        <f t="shared" si="0"/>
        <v>11084600</v>
      </c>
    </row>
    <row r="41" spans="1:9" ht="15.75" x14ac:dyDescent="0.25">
      <c r="A41" s="6">
        <v>45494</v>
      </c>
      <c r="B41" s="14" t="s">
        <v>11</v>
      </c>
      <c r="C41" s="7"/>
      <c r="D41" s="7"/>
      <c r="E41" s="17">
        <v>5000</v>
      </c>
      <c r="F41" s="8">
        <f t="shared" si="0"/>
        <v>11079600</v>
      </c>
    </row>
    <row r="42" spans="1:9" ht="15.75" x14ac:dyDescent="0.25">
      <c r="A42" s="6">
        <v>45501</v>
      </c>
      <c r="B42" s="14" t="s">
        <v>12</v>
      </c>
      <c r="C42" s="7"/>
      <c r="D42" s="7"/>
      <c r="E42" s="17">
        <v>300000</v>
      </c>
      <c r="F42" s="8">
        <f t="shared" si="0"/>
        <v>10779600</v>
      </c>
    </row>
    <row r="43" spans="1:9" ht="15.75" x14ac:dyDescent="0.25">
      <c r="A43" s="6">
        <v>45501</v>
      </c>
      <c r="B43" s="14" t="s">
        <v>37</v>
      </c>
      <c r="C43" s="7"/>
      <c r="D43" s="7"/>
      <c r="E43" s="17">
        <v>10000</v>
      </c>
      <c r="F43" s="8">
        <f t="shared" si="0"/>
        <v>10769600</v>
      </c>
    </row>
    <row r="44" spans="1:9" ht="15.75" x14ac:dyDescent="0.25">
      <c r="A44" s="6">
        <v>45501</v>
      </c>
      <c r="B44" s="14" t="s">
        <v>18</v>
      </c>
      <c r="C44" s="7"/>
      <c r="D44" s="7"/>
      <c r="E44" s="17">
        <v>10000</v>
      </c>
      <c r="F44" s="8">
        <f t="shared" si="0"/>
        <v>10759600</v>
      </c>
    </row>
    <row r="45" spans="1:9" ht="15.75" x14ac:dyDescent="0.25">
      <c r="A45" s="6">
        <v>45501</v>
      </c>
      <c r="B45" s="14" t="s">
        <v>13</v>
      </c>
      <c r="C45" s="7"/>
      <c r="D45" s="7"/>
      <c r="E45" s="17">
        <v>10000</v>
      </c>
      <c r="F45" s="8">
        <f t="shared" si="0"/>
        <v>10749600</v>
      </c>
      <c r="I45" s="18"/>
    </row>
    <row r="46" spans="1:9" ht="15.75" x14ac:dyDescent="0.25">
      <c r="A46" s="6">
        <v>45501</v>
      </c>
      <c r="B46" s="14" t="s">
        <v>11</v>
      </c>
      <c r="C46" s="7"/>
      <c r="D46" s="7"/>
      <c r="E46" s="17">
        <v>5000</v>
      </c>
      <c r="F46" s="8">
        <f t="shared" si="0"/>
        <v>10744600</v>
      </c>
    </row>
    <row r="47" spans="1:9" ht="15.75" x14ac:dyDescent="0.25">
      <c r="A47" s="6">
        <v>45501</v>
      </c>
      <c r="B47" s="14" t="s">
        <v>10</v>
      </c>
      <c r="C47" s="7"/>
      <c r="D47" s="7"/>
      <c r="E47" s="17">
        <v>7000</v>
      </c>
      <c r="F47" s="8">
        <f t="shared" si="0"/>
        <v>10737600</v>
      </c>
    </row>
    <row r="48" spans="1:9" ht="15.75" x14ac:dyDescent="0.25">
      <c r="A48" s="6">
        <v>45501</v>
      </c>
      <c r="B48" s="14" t="s">
        <v>168</v>
      </c>
      <c r="C48" s="7"/>
      <c r="D48" s="7"/>
      <c r="E48" s="17">
        <v>30000</v>
      </c>
      <c r="F48" s="8">
        <f t="shared" si="0"/>
        <v>10707600</v>
      </c>
    </row>
    <row r="49" spans="1:6" ht="15.75" x14ac:dyDescent="0.25">
      <c r="A49" s="6">
        <v>45501</v>
      </c>
      <c r="B49" s="14" t="s">
        <v>8</v>
      </c>
      <c r="C49" s="7"/>
      <c r="D49" s="7"/>
      <c r="E49" s="17">
        <v>64000</v>
      </c>
      <c r="F49" s="8">
        <f t="shared" si="0"/>
        <v>10643600</v>
      </c>
    </row>
    <row r="50" spans="1:6" ht="15.75" x14ac:dyDescent="0.25">
      <c r="A50" s="6">
        <v>45501</v>
      </c>
      <c r="B50" s="14" t="s">
        <v>25</v>
      </c>
      <c r="C50" s="7"/>
      <c r="D50" s="7"/>
      <c r="E50" s="17">
        <v>25000</v>
      </c>
      <c r="F50" s="8">
        <f t="shared" si="0"/>
        <v>10618600</v>
      </c>
    </row>
    <row r="51" spans="1:6" ht="15.75" x14ac:dyDescent="0.25">
      <c r="A51" s="6">
        <v>45501</v>
      </c>
      <c r="B51" s="14" t="s">
        <v>65</v>
      </c>
      <c r="C51" s="7"/>
      <c r="D51" s="7"/>
      <c r="E51" s="17">
        <v>110000</v>
      </c>
      <c r="F51" s="8">
        <f t="shared" si="0"/>
        <v>10508600</v>
      </c>
    </row>
    <row r="52" spans="1:6" ht="15.75" x14ac:dyDescent="0.25">
      <c r="A52" s="6">
        <v>45501</v>
      </c>
      <c r="B52" s="14" t="s">
        <v>85</v>
      </c>
      <c r="C52" s="7"/>
      <c r="D52" s="7"/>
      <c r="E52" s="17">
        <v>100000</v>
      </c>
      <c r="F52" s="8">
        <f t="shared" si="0"/>
        <v>10408600</v>
      </c>
    </row>
    <row r="53" spans="1:6" ht="15.75" x14ac:dyDescent="0.25">
      <c r="A53" s="26" t="s">
        <v>7</v>
      </c>
      <c r="B53" s="27"/>
      <c r="C53" s="5">
        <f>SUM(C7:C52)</f>
        <v>2000000</v>
      </c>
      <c r="D53" s="5">
        <f>SUM(D7:D52)</f>
        <v>2100000</v>
      </c>
      <c r="E53" s="5">
        <f>SUM(E7:E52)</f>
        <v>2232000</v>
      </c>
      <c r="F53" s="5">
        <f>F6+C53+D53-E53</f>
        <v>10408600</v>
      </c>
    </row>
    <row r="54" spans="1:6" ht="15.75" x14ac:dyDescent="0.25">
      <c r="A54" s="26" t="s">
        <v>174</v>
      </c>
      <c r="B54" s="27"/>
      <c r="C54" s="22">
        <f>F6+C53+D53-E53</f>
        <v>10408600</v>
      </c>
      <c r="D54" s="22"/>
      <c r="E54" s="22"/>
      <c r="F54" s="22"/>
    </row>
    <row r="55" spans="1:6" ht="16.5" x14ac:dyDescent="0.25">
      <c r="A55" s="3"/>
      <c r="B55" s="3"/>
      <c r="C55" s="3"/>
      <c r="D55" s="3"/>
      <c r="E55" s="3"/>
      <c r="F55" s="3"/>
    </row>
    <row r="56" spans="1:6" ht="16.5" x14ac:dyDescent="0.25">
      <c r="A56" s="3"/>
      <c r="B56" s="3"/>
      <c r="C56" s="3"/>
      <c r="D56" s="3"/>
      <c r="E56" s="3"/>
      <c r="F56" s="3"/>
    </row>
  </sheetData>
  <sortState xmlns:xlrd2="http://schemas.microsoft.com/office/spreadsheetml/2017/richdata2" ref="A7:I51">
    <sortCondition ref="A7:A51"/>
  </sortState>
  <mergeCells count="9">
    <mergeCell ref="A53:B53"/>
    <mergeCell ref="A54:B54"/>
    <mergeCell ref="C54:F5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2D62-E398-481D-8A04-280BEA8A1727}">
  <dimension ref="A2:I40"/>
  <sheetViews>
    <sheetView topLeftCell="A11" workbookViewId="0">
      <selection activeCell="E37" sqref="E37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180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181</v>
      </c>
      <c r="B6" s="4"/>
      <c r="C6" s="5"/>
      <c r="D6" s="5"/>
      <c r="E6" s="5"/>
      <c r="F6" s="5">
        <f>'T7.2024'!C54</f>
        <v>10408600</v>
      </c>
    </row>
    <row r="7" spans="1:9" ht="15.75" x14ac:dyDescent="0.25">
      <c r="A7" s="6">
        <v>45507</v>
      </c>
      <c r="B7" s="14" t="s">
        <v>183</v>
      </c>
      <c r="C7" s="7"/>
      <c r="D7" s="7">
        <v>500000</v>
      </c>
      <c r="E7" s="17"/>
      <c r="F7" s="8">
        <f t="shared" ref="F7:F36" si="0">F6+C7+D7-E7</f>
        <v>10908600</v>
      </c>
      <c r="I7" s="18"/>
    </row>
    <row r="8" spans="1:9" ht="15.75" x14ac:dyDescent="0.25">
      <c r="A8" s="6">
        <v>45510</v>
      </c>
      <c r="B8" s="14" t="s">
        <v>51</v>
      </c>
      <c r="C8" s="7">
        <v>1200000</v>
      </c>
      <c r="D8" s="7"/>
      <c r="E8" s="17"/>
      <c r="F8" s="8">
        <f t="shared" si="0"/>
        <v>12108600</v>
      </c>
      <c r="I8" s="18"/>
    </row>
    <row r="9" spans="1:9" ht="15.75" x14ac:dyDescent="0.25">
      <c r="A9" s="6">
        <v>45514</v>
      </c>
      <c r="B9" s="14" t="s">
        <v>126</v>
      </c>
      <c r="C9" s="7"/>
      <c r="D9" s="7"/>
      <c r="E9" s="17">
        <v>300000</v>
      </c>
      <c r="F9" s="8">
        <f t="shared" si="0"/>
        <v>11808600</v>
      </c>
      <c r="I9" s="18"/>
    </row>
    <row r="10" spans="1:9" ht="15.75" x14ac:dyDescent="0.25">
      <c r="A10" s="6">
        <v>45514</v>
      </c>
      <c r="B10" s="14" t="s">
        <v>29</v>
      </c>
      <c r="C10" s="7"/>
      <c r="D10" s="7"/>
      <c r="E10" s="17">
        <v>10000</v>
      </c>
      <c r="F10" s="8">
        <f t="shared" si="0"/>
        <v>11798600</v>
      </c>
      <c r="I10" s="18"/>
    </row>
    <row r="11" spans="1:9" ht="15.75" x14ac:dyDescent="0.25">
      <c r="A11" s="6">
        <v>45514</v>
      </c>
      <c r="B11" s="14" t="s">
        <v>37</v>
      </c>
      <c r="C11" s="7"/>
      <c r="D11" s="7"/>
      <c r="E11" s="17">
        <v>10000</v>
      </c>
      <c r="F11" s="8">
        <f t="shared" si="0"/>
        <v>11788600</v>
      </c>
      <c r="I11" s="18"/>
    </row>
    <row r="12" spans="1:9" ht="15.75" x14ac:dyDescent="0.25">
      <c r="A12" s="6">
        <v>45514</v>
      </c>
      <c r="B12" s="14" t="s">
        <v>25</v>
      </c>
      <c r="C12" s="7"/>
      <c r="D12" s="7"/>
      <c r="E12" s="17">
        <v>25000</v>
      </c>
      <c r="F12" s="8">
        <f t="shared" si="0"/>
        <v>11763600</v>
      </c>
      <c r="I12" s="18"/>
    </row>
    <row r="13" spans="1:9" ht="15.75" x14ac:dyDescent="0.25">
      <c r="A13" s="6">
        <v>45514</v>
      </c>
      <c r="B13" s="14" t="s">
        <v>48</v>
      </c>
      <c r="C13" s="7"/>
      <c r="D13" s="7"/>
      <c r="E13" s="17">
        <v>30000</v>
      </c>
      <c r="F13" s="8">
        <f t="shared" si="0"/>
        <v>11733600</v>
      </c>
      <c r="I13" s="18"/>
    </row>
    <row r="14" spans="1:9" ht="15.75" x14ac:dyDescent="0.25">
      <c r="A14" s="6">
        <v>45514</v>
      </c>
      <c r="B14" s="14" t="s">
        <v>18</v>
      </c>
      <c r="C14" s="7"/>
      <c r="D14" s="7"/>
      <c r="E14" s="17">
        <v>10000</v>
      </c>
      <c r="F14" s="8">
        <f t="shared" si="0"/>
        <v>11723600</v>
      </c>
      <c r="I14" s="18"/>
    </row>
    <row r="15" spans="1:9" ht="15.75" x14ac:dyDescent="0.25">
      <c r="A15" s="6">
        <v>45514</v>
      </c>
      <c r="B15" s="14" t="s">
        <v>13</v>
      </c>
      <c r="C15" s="7"/>
      <c r="D15" s="7"/>
      <c r="E15" s="17">
        <v>10000</v>
      </c>
      <c r="F15" s="8">
        <f t="shared" si="0"/>
        <v>11713600</v>
      </c>
      <c r="I15" s="18"/>
    </row>
    <row r="16" spans="1:9" ht="15.75" x14ac:dyDescent="0.25">
      <c r="A16" s="6">
        <v>45514</v>
      </c>
      <c r="B16" s="14" t="s">
        <v>10</v>
      </c>
      <c r="C16" s="7"/>
      <c r="D16" s="7"/>
      <c r="E16" s="17">
        <v>7000</v>
      </c>
      <c r="F16" s="8">
        <f t="shared" si="0"/>
        <v>11706600</v>
      </c>
    </row>
    <row r="17" spans="1:9" ht="15.75" x14ac:dyDescent="0.25">
      <c r="A17" s="6">
        <v>45514</v>
      </c>
      <c r="B17" s="14" t="s">
        <v>11</v>
      </c>
      <c r="C17" s="7"/>
      <c r="D17" s="7"/>
      <c r="E17" s="17">
        <v>5000</v>
      </c>
      <c r="F17" s="8">
        <f t="shared" si="0"/>
        <v>11701600</v>
      </c>
      <c r="I17" s="18"/>
    </row>
    <row r="18" spans="1:9" ht="15.75" x14ac:dyDescent="0.25">
      <c r="A18" s="6">
        <v>45514</v>
      </c>
      <c r="B18" s="14" t="s">
        <v>65</v>
      </c>
      <c r="C18" s="7"/>
      <c r="D18" s="7"/>
      <c r="E18" s="17">
        <v>110000</v>
      </c>
      <c r="F18" s="8">
        <f t="shared" si="0"/>
        <v>11591600</v>
      </c>
      <c r="I18" s="18"/>
    </row>
    <row r="19" spans="1:9" ht="15.75" x14ac:dyDescent="0.25">
      <c r="A19" s="6">
        <v>45514</v>
      </c>
      <c r="B19" s="14" t="s">
        <v>8</v>
      </c>
      <c r="C19" s="7"/>
      <c r="D19" s="7"/>
      <c r="E19" s="17">
        <v>58000</v>
      </c>
      <c r="F19" s="8">
        <f t="shared" si="0"/>
        <v>11533600</v>
      </c>
      <c r="I19" s="18"/>
    </row>
    <row r="20" spans="1:9" ht="15.75" x14ac:dyDescent="0.25">
      <c r="A20" s="6">
        <v>45529</v>
      </c>
      <c r="B20" s="14" t="s">
        <v>184</v>
      </c>
      <c r="C20" s="7"/>
      <c r="D20" s="7">
        <v>500000</v>
      </c>
      <c r="E20" s="17"/>
      <c r="F20" s="8">
        <f t="shared" si="0"/>
        <v>12033600</v>
      </c>
      <c r="I20" s="18"/>
    </row>
    <row r="21" spans="1:9" ht="15.75" x14ac:dyDescent="0.25">
      <c r="A21" s="6">
        <v>45529</v>
      </c>
      <c r="B21" s="14" t="s">
        <v>126</v>
      </c>
      <c r="C21" s="7"/>
      <c r="D21" s="7"/>
      <c r="E21" s="17">
        <v>300000</v>
      </c>
      <c r="F21" s="8">
        <f t="shared" si="0"/>
        <v>11733600</v>
      </c>
      <c r="I21" s="18"/>
    </row>
    <row r="22" spans="1:9" ht="15.75" x14ac:dyDescent="0.25">
      <c r="A22" s="6">
        <v>45529</v>
      </c>
      <c r="B22" s="14" t="s">
        <v>151</v>
      </c>
      <c r="C22" s="7"/>
      <c r="D22" s="7"/>
      <c r="E22" s="17">
        <v>75000</v>
      </c>
      <c r="F22" s="8">
        <f t="shared" si="0"/>
        <v>11658600</v>
      </c>
      <c r="I22" s="18"/>
    </row>
    <row r="23" spans="1:9" ht="15.75" x14ac:dyDescent="0.25">
      <c r="A23" s="6">
        <v>45529</v>
      </c>
      <c r="B23" s="14" t="s">
        <v>29</v>
      </c>
      <c r="C23" s="7"/>
      <c r="D23" s="7"/>
      <c r="E23" s="17">
        <v>20000</v>
      </c>
      <c r="F23" s="8">
        <f t="shared" si="0"/>
        <v>11638600</v>
      </c>
      <c r="I23" s="18"/>
    </row>
    <row r="24" spans="1:9" ht="15.75" x14ac:dyDescent="0.25">
      <c r="A24" s="6">
        <v>45529</v>
      </c>
      <c r="B24" s="14" t="s">
        <v>25</v>
      </c>
      <c r="C24" s="7"/>
      <c r="D24" s="7"/>
      <c r="E24" s="17">
        <v>20000</v>
      </c>
      <c r="F24" s="8">
        <f t="shared" si="0"/>
        <v>11618600</v>
      </c>
      <c r="I24" s="18"/>
    </row>
    <row r="25" spans="1:9" ht="15.75" x14ac:dyDescent="0.25">
      <c r="A25" s="6">
        <v>45529</v>
      </c>
      <c r="B25" s="14" t="s">
        <v>185</v>
      </c>
      <c r="C25" s="7"/>
      <c r="D25" s="7"/>
      <c r="E25" s="17">
        <v>10000</v>
      </c>
      <c r="F25" s="8">
        <f t="shared" si="0"/>
        <v>11608600</v>
      </c>
      <c r="I25" s="18"/>
    </row>
    <row r="26" spans="1:9" ht="15.75" x14ac:dyDescent="0.25">
      <c r="A26" s="6">
        <v>45529</v>
      </c>
      <c r="B26" s="14" t="s">
        <v>48</v>
      </c>
      <c r="C26" s="7"/>
      <c r="D26" s="7"/>
      <c r="E26" s="17">
        <v>20000</v>
      </c>
      <c r="F26" s="8">
        <f t="shared" si="0"/>
        <v>11588600</v>
      </c>
      <c r="I26" s="18"/>
    </row>
    <row r="27" spans="1:9" ht="15.75" x14ac:dyDescent="0.25">
      <c r="A27" s="6">
        <v>45529</v>
      </c>
      <c r="B27" s="14" t="s">
        <v>18</v>
      </c>
      <c r="C27" s="7"/>
      <c r="D27" s="7"/>
      <c r="E27" s="17">
        <v>8000</v>
      </c>
      <c r="F27" s="8">
        <f t="shared" si="0"/>
        <v>11580600</v>
      </c>
      <c r="I27" s="18"/>
    </row>
    <row r="28" spans="1:9" ht="15.75" x14ac:dyDescent="0.25">
      <c r="A28" s="6">
        <v>45529</v>
      </c>
      <c r="B28" s="14" t="s">
        <v>13</v>
      </c>
      <c r="C28" s="7"/>
      <c r="D28" s="7"/>
      <c r="E28" s="17">
        <v>5000</v>
      </c>
      <c r="F28" s="8">
        <f t="shared" si="0"/>
        <v>11575600</v>
      </c>
      <c r="I28" s="18"/>
    </row>
    <row r="29" spans="1:9" ht="15.75" x14ac:dyDescent="0.25">
      <c r="A29" s="6">
        <v>45529</v>
      </c>
      <c r="B29" s="14" t="s">
        <v>10</v>
      </c>
      <c r="C29" s="7"/>
      <c r="D29" s="7"/>
      <c r="E29" s="17">
        <v>5000</v>
      </c>
      <c r="F29" s="8">
        <f t="shared" si="0"/>
        <v>11570600</v>
      </c>
      <c r="I29" s="18"/>
    </row>
    <row r="30" spans="1:9" ht="15.75" x14ac:dyDescent="0.25">
      <c r="A30" s="6">
        <v>45529</v>
      </c>
      <c r="B30" s="14" t="s">
        <v>11</v>
      </c>
      <c r="C30" s="7"/>
      <c r="D30" s="7"/>
      <c r="E30" s="17">
        <v>5000</v>
      </c>
      <c r="F30" s="8">
        <f t="shared" si="0"/>
        <v>11565600</v>
      </c>
      <c r="I30" s="18"/>
    </row>
    <row r="31" spans="1:9" ht="15.75" x14ac:dyDescent="0.25">
      <c r="A31" s="6">
        <v>45529</v>
      </c>
      <c r="B31" s="14" t="s">
        <v>8</v>
      </c>
      <c r="C31" s="7"/>
      <c r="D31" s="7"/>
      <c r="E31" s="17">
        <v>35000</v>
      </c>
      <c r="F31" s="8">
        <f t="shared" si="0"/>
        <v>11530600</v>
      </c>
      <c r="I31" s="18"/>
    </row>
    <row r="32" spans="1:9" ht="15.75" x14ac:dyDescent="0.25">
      <c r="A32" s="6">
        <v>45529</v>
      </c>
      <c r="B32" s="14" t="s">
        <v>65</v>
      </c>
      <c r="C32" s="7"/>
      <c r="D32" s="7"/>
      <c r="E32" s="17">
        <v>85000</v>
      </c>
      <c r="F32" s="8">
        <f t="shared" si="0"/>
        <v>11445600</v>
      </c>
      <c r="I32" s="18"/>
    </row>
    <row r="33" spans="1:9" ht="15.75" x14ac:dyDescent="0.25">
      <c r="A33" s="6">
        <v>45529</v>
      </c>
      <c r="B33" s="14" t="s">
        <v>19</v>
      </c>
      <c r="C33" s="7"/>
      <c r="D33" s="7"/>
      <c r="E33" s="17">
        <v>4000</v>
      </c>
      <c r="F33" s="8">
        <f t="shared" si="0"/>
        <v>11441600</v>
      </c>
      <c r="I33" s="18"/>
    </row>
    <row r="34" spans="1:9" ht="15.75" x14ac:dyDescent="0.25">
      <c r="A34" s="6">
        <v>45529</v>
      </c>
      <c r="B34" s="14" t="s">
        <v>72</v>
      </c>
      <c r="C34" s="7"/>
      <c r="D34" s="7"/>
      <c r="E34" s="17">
        <v>140000</v>
      </c>
      <c r="F34" s="8">
        <f t="shared" si="0"/>
        <v>11301600</v>
      </c>
      <c r="I34" s="18"/>
    </row>
    <row r="35" spans="1:9" ht="15.75" x14ac:dyDescent="0.25">
      <c r="A35" s="6">
        <v>45529</v>
      </c>
      <c r="B35" s="14" t="s">
        <v>186</v>
      </c>
      <c r="C35" s="7"/>
      <c r="D35" s="7"/>
      <c r="E35" s="17">
        <v>100000</v>
      </c>
      <c r="F35" s="8">
        <f t="shared" si="0"/>
        <v>11201600</v>
      </c>
      <c r="I35" s="18"/>
    </row>
    <row r="36" spans="1:9" ht="15.75" x14ac:dyDescent="0.25">
      <c r="A36" s="6">
        <v>45529</v>
      </c>
      <c r="B36" s="14" t="s">
        <v>116</v>
      </c>
      <c r="C36" s="7"/>
      <c r="D36" s="7"/>
      <c r="E36" s="17">
        <v>450000</v>
      </c>
      <c r="F36" s="8">
        <f t="shared" si="0"/>
        <v>10751600</v>
      </c>
      <c r="I36" s="18"/>
    </row>
    <row r="37" spans="1:9" ht="15.75" x14ac:dyDescent="0.25">
      <c r="A37" s="26" t="s">
        <v>7</v>
      </c>
      <c r="B37" s="27"/>
      <c r="C37" s="5">
        <f>SUM(C7:C36)</f>
        <v>1200000</v>
      </c>
      <c r="D37" s="5">
        <f>SUM(D7:D36)</f>
        <v>1000000</v>
      </c>
      <c r="E37" s="5">
        <f>SUM(E7:E36)</f>
        <v>1857000</v>
      </c>
      <c r="F37" s="5">
        <f>F6+C37+D37-E37</f>
        <v>10751600</v>
      </c>
    </row>
    <row r="38" spans="1:9" ht="15.75" x14ac:dyDescent="0.25">
      <c r="A38" s="26" t="s">
        <v>182</v>
      </c>
      <c r="B38" s="27"/>
      <c r="C38" s="22">
        <f>F6+C37+D37-E37</f>
        <v>10751600</v>
      </c>
      <c r="D38" s="22"/>
      <c r="E38" s="22"/>
      <c r="F38" s="22"/>
    </row>
    <row r="39" spans="1:9" ht="16.5" x14ac:dyDescent="0.25">
      <c r="A39" s="3"/>
      <c r="B39" s="3"/>
      <c r="C39" s="3"/>
      <c r="D39" s="3"/>
      <c r="E39" s="3"/>
      <c r="F39" s="3"/>
    </row>
    <row r="40" spans="1:9" ht="16.5" x14ac:dyDescent="0.25">
      <c r="A40" s="3"/>
      <c r="B40" s="3"/>
      <c r="C40" s="3"/>
      <c r="D40" s="3"/>
      <c r="E40" s="3"/>
      <c r="F40" s="3"/>
    </row>
  </sheetData>
  <sortState xmlns:xlrd2="http://schemas.microsoft.com/office/spreadsheetml/2017/richdata2" ref="A7:I36">
    <sortCondition ref="A7:A36"/>
  </sortState>
  <mergeCells count="9">
    <mergeCell ref="A37:B37"/>
    <mergeCell ref="A38:B38"/>
    <mergeCell ref="C38:F38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240D4-8B0A-4875-BC12-2ACC5A1010E2}">
  <dimension ref="A2:I59"/>
  <sheetViews>
    <sheetView topLeftCell="A34" workbookViewId="0">
      <selection sqref="A1:XFD1048576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9" ht="25.5" x14ac:dyDescent="0.25">
      <c r="A2" s="23" t="s">
        <v>187</v>
      </c>
      <c r="B2" s="23"/>
      <c r="C2" s="23"/>
      <c r="D2" s="23"/>
      <c r="E2" s="23"/>
      <c r="F2" s="23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9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9" ht="15.75" x14ac:dyDescent="0.25">
      <c r="A6" s="4" t="s">
        <v>188</v>
      </c>
      <c r="B6" s="4"/>
      <c r="C6" s="5"/>
      <c r="D6" s="5"/>
      <c r="E6" s="5"/>
      <c r="F6" s="5">
        <f>'T8.2024'!C38</f>
        <v>10751600</v>
      </c>
    </row>
    <row r="7" spans="1:9" ht="15.75" x14ac:dyDescent="0.25">
      <c r="A7" s="6">
        <v>45550</v>
      </c>
      <c r="B7" s="14" t="s">
        <v>190</v>
      </c>
      <c r="C7" s="7"/>
      <c r="D7" s="7">
        <v>200000</v>
      </c>
      <c r="E7" s="17"/>
      <c r="F7" s="8">
        <f t="shared" ref="F7:F38" si="0">F6+C7+D7-E7</f>
        <v>10951600</v>
      </c>
      <c r="I7" s="18"/>
    </row>
    <row r="8" spans="1:9" ht="15.75" x14ac:dyDescent="0.25">
      <c r="A8" s="6">
        <v>45554</v>
      </c>
      <c r="B8" s="14" t="s">
        <v>67</v>
      </c>
      <c r="C8" s="7">
        <v>500000</v>
      </c>
      <c r="D8" s="7"/>
      <c r="E8" s="17"/>
      <c r="F8" s="8">
        <f t="shared" si="0"/>
        <v>11451600</v>
      </c>
      <c r="I8" s="18"/>
    </row>
    <row r="9" spans="1:9" ht="15.75" x14ac:dyDescent="0.25">
      <c r="A9" s="6">
        <v>45564</v>
      </c>
      <c r="B9" s="14" t="s">
        <v>191</v>
      </c>
      <c r="C9" s="7"/>
      <c r="D9" s="7">
        <v>1000000</v>
      </c>
      <c r="E9" s="17"/>
      <c r="F9" s="8">
        <f t="shared" si="0"/>
        <v>12451600</v>
      </c>
      <c r="I9" s="18"/>
    </row>
    <row r="10" spans="1:9" ht="15.75" x14ac:dyDescent="0.25">
      <c r="A10" s="6">
        <v>45543</v>
      </c>
      <c r="B10" s="14" t="s">
        <v>126</v>
      </c>
      <c r="C10" s="7"/>
      <c r="D10" s="7"/>
      <c r="E10" s="17">
        <v>300000</v>
      </c>
      <c r="F10" s="8">
        <f t="shared" si="0"/>
        <v>12151600</v>
      </c>
      <c r="I10" s="18"/>
    </row>
    <row r="11" spans="1:9" ht="15.75" x14ac:dyDescent="0.25">
      <c r="A11" s="6">
        <v>45543</v>
      </c>
      <c r="B11" s="14" t="s">
        <v>48</v>
      </c>
      <c r="C11" s="7"/>
      <c r="D11" s="7"/>
      <c r="E11" s="17">
        <v>20000</v>
      </c>
      <c r="F11" s="8">
        <f t="shared" si="0"/>
        <v>12131600</v>
      </c>
      <c r="I11" s="18"/>
    </row>
    <row r="12" spans="1:9" ht="15.75" x14ac:dyDescent="0.25">
      <c r="A12" s="6">
        <v>45543</v>
      </c>
      <c r="B12" s="14" t="s">
        <v>37</v>
      </c>
      <c r="C12" s="7"/>
      <c r="D12" s="7"/>
      <c r="E12" s="17">
        <v>10000</v>
      </c>
      <c r="F12" s="8">
        <f t="shared" si="0"/>
        <v>12121600</v>
      </c>
      <c r="I12" s="18"/>
    </row>
    <row r="13" spans="1:9" ht="15.75" x14ac:dyDescent="0.25">
      <c r="A13" s="6">
        <v>45543</v>
      </c>
      <c r="B13" s="14" t="s">
        <v>192</v>
      </c>
      <c r="C13" s="7"/>
      <c r="D13" s="7"/>
      <c r="E13" s="17">
        <v>18000</v>
      </c>
      <c r="F13" s="8">
        <f t="shared" si="0"/>
        <v>12103600</v>
      </c>
      <c r="I13" s="18"/>
    </row>
    <row r="14" spans="1:9" ht="15.75" x14ac:dyDescent="0.25">
      <c r="A14" s="6">
        <v>45543</v>
      </c>
      <c r="B14" s="14" t="s">
        <v>13</v>
      </c>
      <c r="C14" s="7"/>
      <c r="D14" s="7"/>
      <c r="E14" s="17">
        <v>7000</v>
      </c>
      <c r="F14" s="8">
        <f t="shared" si="0"/>
        <v>12096600</v>
      </c>
      <c r="I14" s="18"/>
    </row>
    <row r="15" spans="1:9" ht="15.75" x14ac:dyDescent="0.25">
      <c r="A15" s="6">
        <v>45543</v>
      </c>
      <c r="B15" s="14" t="s">
        <v>18</v>
      </c>
      <c r="C15" s="7"/>
      <c r="D15" s="7"/>
      <c r="E15" s="17">
        <v>8000</v>
      </c>
      <c r="F15" s="8">
        <f t="shared" si="0"/>
        <v>12088600</v>
      </c>
      <c r="I15" s="18"/>
    </row>
    <row r="16" spans="1:9" ht="15.75" x14ac:dyDescent="0.25">
      <c r="A16" s="6">
        <v>45543</v>
      </c>
      <c r="B16" s="14" t="s">
        <v>10</v>
      </c>
      <c r="C16" s="7"/>
      <c r="D16" s="7"/>
      <c r="E16" s="17">
        <v>5000</v>
      </c>
      <c r="F16" s="8">
        <f t="shared" si="0"/>
        <v>12083600</v>
      </c>
      <c r="I16" s="18"/>
    </row>
    <row r="17" spans="1:9" ht="15.75" x14ac:dyDescent="0.25">
      <c r="A17" s="6">
        <v>45543</v>
      </c>
      <c r="B17" s="14" t="s">
        <v>11</v>
      </c>
      <c r="C17" s="7"/>
      <c r="D17" s="7"/>
      <c r="E17" s="17">
        <v>5000</v>
      </c>
      <c r="F17" s="8">
        <f t="shared" si="0"/>
        <v>12078600</v>
      </c>
      <c r="I17" s="18"/>
    </row>
    <row r="18" spans="1:9" ht="15.75" x14ac:dyDescent="0.25">
      <c r="A18" s="6">
        <v>45543</v>
      </c>
      <c r="B18" s="14" t="s">
        <v>8</v>
      </c>
      <c r="C18" s="7"/>
      <c r="D18" s="7"/>
      <c r="E18" s="17">
        <v>35000</v>
      </c>
      <c r="F18" s="8">
        <f t="shared" si="0"/>
        <v>12043600</v>
      </c>
      <c r="I18" s="18"/>
    </row>
    <row r="19" spans="1:9" ht="15.75" x14ac:dyDescent="0.25">
      <c r="A19" s="6">
        <v>45543</v>
      </c>
      <c r="B19" s="14" t="s">
        <v>65</v>
      </c>
      <c r="C19" s="7"/>
      <c r="D19" s="7"/>
      <c r="E19" s="17">
        <v>75000</v>
      </c>
      <c r="F19" s="8">
        <f t="shared" si="0"/>
        <v>11968600</v>
      </c>
      <c r="I19" s="18"/>
    </row>
    <row r="20" spans="1:9" ht="15.75" x14ac:dyDescent="0.25">
      <c r="A20" s="6">
        <v>45549</v>
      </c>
      <c r="B20" s="14" t="s">
        <v>126</v>
      </c>
      <c r="C20" s="7"/>
      <c r="D20" s="7"/>
      <c r="E20" s="17">
        <v>300000</v>
      </c>
      <c r="F20" s="8">
        <f t="shared" si="0"/>
        <v>11668600</v>
      </c>
      <c r="I20" s="18"/>
    </row>
    <row r="21" spans="1:9" ht="15.75" x14ac:dyDescent="0.25">
      <c r="A21" s="6">
        <v>45549</v>
      </c>
      <c r="B21" s="14" t="s">
        <v>37</v>
      </c>
      <c r="C21" s="7"/>
      <c r="D21" s="7"/>
      <c r="E21" s="17">
        <v>10000</v>
      </c>
      <c r="F21" s="8">
        <f t="shared" si="0"/>
        <v>11658600</v>
      </c>
    </row>
    <row r="22" spans="1:9" ht="15.75" x14ac:dyDescent="0.25">
      <c r="A22" s="6">
        <v>45549</v>
      </c>
      <c r="B22" s="14" t="s">
        <v>48</v>
      </c>
      <c r="C22" s="7"/>
      <c r="D22" s="7"/>
      <c r="E22" s="17">
        <v>20000</v>
      </c>
      <c r="F22" s="8">
        <f t="shared" si="0"/>
        <v>11638600</v>
      </c>
      <c r="I22" s="18"/>
    </row>
    <row r="23" spans="1:9" ht="15.75" x14ac:dyDescent="0.25">
      <c r="A23" s="6">
        <v>45549</v>
      </c>
      <c r="B23" s="14" t="s">
        <v>25</v>
      </c>
      <c r="C23" s="7"/>
      <c r="D23" s="7"/>
      <c r="E23" s="17">
        <v>18000</v>
      </c>
      <c r="F23" s="8">
        <f t="shared" si="0"/>
        <v>11620600</v>
      </c>
      <c r="I23" s="18"/>
    </row>
    <row r="24" spans="1:9" ht="15.75" x14ac:dyDescent="0.25">
      <c r="A24" s="6">
        <v>45549</v>
      </c>
      <c r="B24" s="14" t="s">
        <v>13</v>
      </c>
      <c r="C24" s="7"/>
      <c r="D24" s="7"/>
      <c r="E24" s="17">
        <v>7000</v>
      </c>
      <c r="F24" s="8">
        <f t="shared" si="0"/>
        <v>11613600</v>
      </c>
      <c r="I24" s="18"/>
    </row>
    <row r="25" spans="1:9" ht="15.75" x14ac:dyDescent="0.25">
      <c r="A25" s="6">
        <v>45549</v>
      </c>
      <c r="B25" s="14" t="s">
        <v>18</v>
      </c>
      <c r="C25" s="7"/>
      <c r="D25" s="7"/>
      <c r="E25" s="17">
        <v>8000</v>
      </c>
      <c r="F25" s="8">
        <f t="shared" si="0"/>
        <v>11605600</v>
      </c>
      <c r="I25" s="18"/>
    </row>
    <row r="26" spans="1:9" ht="15.75" x14ac:dyDescent="0.25">
      <c r="A26" s="6">
        <v>45549</v>
      </c>
      <c r="B26" s="14" t="s">
        <v>10</v>
      </c>
      <c r="C26" s="7"/>
      <c r="D26" s="7"/>
      <c r="E26" s="17">
        <v>5000</v>
      </c>
      <c r="F26" s="8">
        <f t="shared" si="0"/>
        <v>11600600</v>
      </c>
      <c r="I26" s="18"/>
    </row>
    <row r="27" spans="1:9" ht="15.75" x14ac:dyDescent="0.25">
      <c r="A27" s="6">
        <v>45549</v>
      </c>
      <c r="B27" s="14" t="s">
        <v>11</v>
      </c>
      <c r="C27" s="7"/>
      <c r="D27" s="7"/>
      <c r="E27" s="17">
        <v>5000</v>
      </c>
      <c r="F27" s="8">
        <f t="shared" si="0"/>
        <v>11595600</v>
      </c>
      <c r="I27" s="18"/>
    </row>
    <row r="28" spans="1:9" ht="15.75" x14ac:dyDescent="0.25">
      <c r="A28" s="6">
        <v>45549</v>
      </c>
      <c r="B28" s="14" t="s">
        <v>8</v>
      </c>
      <c r="C28" s="7"/>
      <c r="D28" s="7"/>
      <c r="E28" s="17">
        <v>38000</v>
      </c>
      <c r="F28" s="8">
        <f t="shared" si="0"/>
        <v>11557600</v>
      </c>
      <c r="I28" s="18"/>
    </row>
    <row r="29" spans="1:9" ht="15.75" x14ac:dyDescent="0.25">
      <c r="A29" s="6">
        <v>45549</v>
      </c>
      <c r="B29" s="14" t="s">
        <v>65</v>
      </c>
      <c r="C29" s="7"/>
      <c r="D29" s="7"/>
      <c r="E29" s="17">
        <v>45000</v>
      </c>
      <c r="F29" s="8">
        <f t="shared" si="0"/>
        <v>11512600</v>
      </c>
      <c r="I29" s="18"/>
    </row>
    <row r="30" spans="1:9" ht="15.75" x14ac:dyDescent="0.25">
      <c r="A30" s="6">
        <v>45549</v>
      </c>
      <c r="B30" s="14" t="s">
        <v>75</v>
      </c>
      <c r="C30" s="7"/>
      <c r="D30" s="7"/>
      <c r="E30" s="17">
        <v>35000</v>
      </c>
      <c r="F30" s="8">
        <f t="shared" si="0"/>
        <v>11477600</v>
      </c>
      <c r="I30" s="18"/>
    </row>
    <row r="31" spans="1:9" ht="15.75" x14ac:dyDescent="0.25">
      <c r="A31" s="6">
        <v>45549</v>
      </c>
      <c r="B31" s="14" t="s">
        <v>36</v>
      </c>
      <c r="C31" s="7"/>
      <c r="D31" s="7"/>
      <c r="E31" s="17">
        <v>8000</v>
      </c>
      <c r="F31" s="8">
        <f t="shared" si="0"/>
        <v>11469600</v>
      </c>
      <c r="I31" s="18"/>
    </row>
    <row r="32" spans="1:9" ht="15.75" x14ac:dyDescent="0.25">
      <c r="A32" s="6">
        <v>45556</v>
      </c>
      <c r="B32" s="14" t="s">
        <v>126</v>
      </c>
      <c r="C32" s="7"/>
      <c r="D32" s="7"/>
      <c r="E32" s="17">
        <v>300000</v>
      </c>
      <c r="F32" s="8">
        <f t="shared" si="0"/>
        <v>11169600</v>
      </c>
      <c r="I32" s="18"/>
    </row>
    <row r="33" spans="1:9" ht="15.75" x14ac:dyDescent="0.25">
      <c r="A33" s="6">
        <v>45556</v>
      </c>
      <c r="B33" s="14" t="s">
        <v>37</v>
      </c>
      <c r="C33" s="7"/>
      <c r="D33" s="7"/>
      <c r="E33" s="17">
        <v>10000</v>
      </c>
      <c r="F33" s="8">
        <f t="shared" si="0"/>
        <v>11159600</v>
      </c>
      <c r="I33" s="18"/>
    </row>
    <row r="34" spans="1:9" ht="15.75" x14ac:dyDescent="0.25">
      <c r="A34" s="6">
        <v>45556</v>
      </c>
      <c r="B34" s="14" t="s">
        <v>48</v>
      </c>
      <c r="C34" s="7"/>
      <c r="D34" s="7"/>
      <c r="E34" s="17">
        <v>20000</v>
      </c>
      <c r="F34" s="8">
        <f t="shared" si="0"/>
        <v>11139600</v>
      </c>
      <c r="I34" s="18"/>
    </row>
    <row r="35" spans="1:9" ht="15.75" x14ac:dyDescent="0.25">
      <c r="A35" s="6">
        <v>45556</v>
      </c>
      <c r="B35" s="14" t="s">
        <v>25</v>
      </c>
      <c r="C35" s="7"/>
      <c r="D35" s="7"/>
      <c r="E35" s="17">
        <v>18000</v>
      </c>
      <c r="F35" s="8">
        <f t="shared" si="0"/>
        <v>11121600</v>
      </c>
      <c r="I35" s="18"/>
    </row>
    <row r="36" spans="1:9" ht="15.75" x14ac:dyDescent="0.25">
      <c r="A36" s="6">
        <v>45556</v>
      </c>
      <c r="B36" s="14" t="s">
        <v>13</v>
      </c>
      <c r="C36" s="7"/>
      <c r="D36" s="7"/>
      <c r="E36" s="17">
        <v>7000</v>
      </c>
      <c r="F36" s="8">
        <f t="shared" si="0"/>
        <v>11114600</v>
      </c>
      <c r="I36" s="18"/>
    </row>
    <row r="37" spans="1:9" ht="15.75" x14ac:dyDescent="0.25">
      <c r="A37" s="6">
        <v>45556</v>
      </c>
      <c r="B37" s="14" t="s">
        <v>18</v>
      </c>
      <c r="C37" s="7"/>
      <c r="D37" s="7"/>
      <c r="E37" s="17">
        <v>8000</v>
      </c>
      <c r="F37" s="8">
        <f t="shared" si="0"/>
        <v>11106600</v>
      </c>
      <c r="I37" s="18"/>
    </row>
    <row r="38" spans="1:9" ht="15.75" x14ac:dyDescent="0.25">
      <c r="A38" s="6">
        <v>45556</v>
      </c>
      <c r="B38" s="14" t="s">
        <v>10</v>
      </c>
      <c r="C38" s="7"/>
      <c r="D38" s="7"/>
      <c r="E38" s="17">
        <v>5000</v>
      </c>
      <c r="F38" s="8">
        <f t="shared" si="0"/>
        <v>11101600</v>
      </c>
    </row>
    <row r="39" spans="1:9" ht="15.75" x14ac:dyDescent="0.25">
      <c r="A39" s="6">
        <v>45556</v>
      </c>
      <c r="B39" s="14" t="s">
        <v>11</v>
      </c>
      <c r="C39" s="7"/>
      <c r="D39" s="7"/>
      <c r="E39" s="17">
        <v>5000</v>
      </c>
      <c r="F39" s="8">
        <f t="shared" ref="F39:F55" si="1">F38+C39+D39-E39</f>
        <v>11096600</v>
      </c>
    </row>
    <row r="40" spans="1:9" ht="15.75" x14ac:dyDescent="0.25">
      <c r="A40" s="6">
        <v>45556</v>
      </c>
      <c r="B40" s="14" t="s">
        <v>8</v>
      </c>
      <c r="C40" s="7"/>
      <c r="D40" s="7"/>
      <c r="E40" s="17">
        <v>35000</v>
      </c>
      <c r="F40" s="8">
        <f t="shared" si="1"/>
        <v>11061600</v>
      </c>
    </row>
    <row r="41" spans="1:9" ht="15.75" x14ac:dyDescent="0.25">
      <c r="A41" s="6">
        <v>45556</v>
      </c>
      <c r="B41" s="14" t="s">
        <v>65</v>
      </c>
      <c r="C41" s="7"/>
      <c r="D41" s="7"/>
      <c r="E41" s="17">
        <v>75000</v>
      </c>
      <c r="F41" s="8">
        <f t="shared" si="1"/>
        <v>10986600</v>
      </c>
    </row>
    <row r="42" spans="1:9" ht="15.75" x14ac:dyDescent="0.25">
      <c r="A42" s="6">
        <v>45556</v>
      </c>
      <c r="B42" s="14" t="s">
        <v>74</v>
      </c>
      <c r="C42" s="7"/>
      <c r="D42" s="7"/>
      <c r="E42" s="17">
        <v>25000</v>
      </c>
      <c r="F42" s="8">
        <f t="shared" si="1"/>
        <v>10961600</v>
      </c>
    </row>
    <row r="43" spans="1:9" ht="15.75" x14ac:dyDescent="0.25">
      <c r="A43" s="6">
        <v>45563</v>
      </c>
      <c r="B43" s="14" t="s">
        <v>74</v>
      </c>
      <c r="C43" s="7"/>
      <c r="D43" s="7"/>
      <c r="E43" s="17">
        <v>25000</v>
      </c>
      <c r="F43" s="8">
        <f t="shared" si="1"/>
        <v>10936600</v>
      </c>
    </row>
    <row r="44" spans="1:9" ht="15.75" x14ac:dyDescent="0.25">
      <c r="A44" s="6">
        <v>45563</v>
      </c>
      <c r="B44" s="14" t="s">
        <v>126</v>
      </c>
      <c r="C44" s="7"/>
      <c r="D44" s="7"/>
      <c r="E44" s="17">
        <v>300000</v>
      </c>
      <c r="F44" s="8">
        <f t="shared" si="1"/>
        <v>10636600</v>
      </c>
    </row>
    <row r="45" spans="1:9" ht="15.75" x14ac:dyDescent="0.25">
      <c r="A45" s="6">
        <v>45563</v>
      </c>
      <c r="B45" s="14" t="s">
        <v>37</v>
      </c>
      <c r="C45" s="7"/>
      <c r="D45" s="7"/>
      <c r="E45" s="17">
        <v>10000</v>
      </c>
      <c r="F45" s="8">
        <f t="shared" si="1"/>
        <v>10626600</v>
      </c>
      <c r="I45" s="18"/>
    </row>
    <row r="46" spans="1:9" ht="15.75" x14ac:dyDescent="0.25">
      <c r="A46" s="6">
        <v>45563</v>
      </c>
      <c r="B46" s="14" t="s">
        <v>48</v>
      </c>
      <c r="C46" s="7"/>
      <c r="D46" s="7"/>
      <c r="E46" s="17">
        <v>20000</v>
      </c>
      <c r="F46" s="8">
        <f t="shared" si="1"/>
        <v>10606600</v>
      </c>
    </row>
    <row r="47" spans="1:9" ht="15.75" x14ac:dyDescent="0.25">
      <c r="A47" s="6">
        <v>45563</v>
      </c>
      <c r="B47" s="14" t="s">
        <v>8</v>
      </c>
      <c r="C47" s="7"/>
      <c r="D47" s="7"/>
      <c r="E47" s="17">
        <v>35000</v>
      </c>
      <c r="F47" s="8">
        <f t="shared" si="1"/>
        <v>10571600</v>
      </c>
    </row>
    <row r="48" spans="1:9" ht="15.75" x14ac:dyDescent="0.25">
      <c r="A48" s="6">
        <v>45563</v>
      </c>
      <c r="B48" s="14" t="s">
        <v>25</v>
      </c>
      <c r="C48" s="7"/>
      <c r="D48" s="7"/>
      <c r="E48" s="17">
        <v>18000</v>
      </c>
      <c r="F48" s="8">
        <f t="shared" si="1"/>
        <v>10553600</v>
      </c>
    </row>
    <row r="49" spans="1:6" ht="15.75" x14ac:dyDescent="0.25">
      <c r="A49" s="6">
        <v>45563</v>
      </c>
      <c r="B49" s="14" t="s">
        <v>13</v>
      </c>
      <c r="C49" s="7"/>
      <c r="D49" s="7"/>
      <c r="E49" s="17">
        <v>7000</v>
      </c>
      <c r="F49" s="8">
        <f t="shared" si="1"/>
        <v>10546600</v>
      </c>
    </row>
    <row r="50" spans="1:6" ht="15.75" x14ac:dyDescent="0.25">
      <c r="A50" s="6">
        <v>45563</v>
      </c>
      <c r="B50" s="14" t="s">
        <v>18</v>
      </c>
      <c r="C50" s="7"/>
      <c r="D50" s="7"/>
      <c r="E50" s="17">
        <v>8000</v>
      </c>
      <c r="F50" s="8">
        <f t="shared" si="1"/>
        <v>10538600</v>
      </c>
    </row>
    <row r="51" spans="1:6" ht="15.75" x14ac:dyDescent="0.25">
      <c r="A51" s="6">
        <v>45563</v>
      </c>
      <c r="B51" s="14" t="s">
        <v>10</v>
      </c>
      <c r="C51" s="7"/>
      <c r="D51" s="7"/>
      <c r="E51" s="17">
        <v>5000</v>
      </c>
      <c r="F51" s="8">
        <f t="shared" si="1"/>
        <v>10533600</v>
      </c>
    </row>
    <row r="52" spans="1:6" ht="15.75" x14ac:dyDescent="0.25">
      <c r="A52" s="6">
        <v>45563</v>
      </c>
      <c r="B52" s="14" t="s">
        <v>11</v>
      </c>
      <c r="C52" s="7"/>
      <c r="D52" s="7"/>
      <c r="E52" s="17">
        <v>5000</v>
      </c>
      <c r="F52" s="8">
        <f t="shared" si="1"/>
        <v>10528600</v>
      </c>
    </row>
    <row r="53" spans="1:6" ht="15.75" x14ac:dyDescent="0.25">
      <c r="A53" s="6">
        <v>45563</v>
      </c>
      <c r="B53" s="14" t="s">
        <v>65</v>
      </c>
      <c r="C53" s="7"/>
      <c r="D53" s="7"/>
      <c r="E53" s="17">
        <v>125000</v>
      </c>
      <c r="F53" s="8">
        <f t="shared" si="1"/>
        <v>10403600</v>
      </c>
    </row>
    <row r="54" spans="1:6" ht="15.75" x14ac:dyDescent="0.25">
      <c r="A54" s="6">
        <v>45563</v>
      </c>
      <c r="B54" s="14" t="s">
        <v>193</v>
      </c>
      <c r="C54" s="7"/>
      <c r="D54" s="7"/>
      <c r="E54" s="17">
        <v>440000</v>
      </c>
      <c r="F54" s="8">
        <f t="shared" si="1"/>
        <v>9963600</v>
      </c>
    </row>
    <row r="55" spans="1:6" ht="15.75" x14ac:dyDescent="0.25">
      <c r="A55" s="6">
        <v>45563</v>
      </c>
      <c r="B55" s="14" t="s">
        <v>116</v>
      </c>
      <c r="C55" s="7"/>
      <c r="D55" s="7"/>
      <c r="E55" s="17">
        <v>400000</v>
      </c>
      <c r="F55" s="8">
        <f t="shared" si="1"/>
        <v>9563600</v>
      </c>
    </row>
    <row r="56" spans="1:6" ht="15.75" x14ac:dyDescent="0.25">
      <c r="A56" s="26" t="s">
        <v>7</v>
      </c>
      <c r="B56" s="27"/>
      <c r="C56" s="5">
        <f>SUM(C7:C55)</f>
        <v>500000</v>
      </c>
      <c r="D56" s="5">
        <f>SUM(D7:D55)</f>
        <v>1200000</v>
      </c>
      <c r="E56" s="5">
        <f>SUM(E7:E55)</f>
        <v>2888000</v>
      </c>
      <c r="F56" s="5">
        <f>F6+C56+D56-E56</f>
        <v>9563600</v>
      </c>
    </row>
    <row r="57" spans="1:6" ht="15.75" x14ac:dyDescent="0.25">
      <c r="A57" s="26" t="s">
        <v>189</v>
      </c>
      <c r="B57" s="27"/>
      <c r="C57" s="22">
        <f>F6+C56+D56-E56</f>
        <v>9563600</v>
      </c>
      <c r="D57" s="22"/>
      <c r="E57" s="22"/>
      <c r="F57" s="22"/>
    </row>
    <row r="58" spans="1:6" ht="16.5" x14ac:dyDescent="0.25">
      <c r="A58" s="3"/>
      <c r="B58" s="3"/>
      <c r="C58" s="3"/>
      <c r="D58" s="3"/>
      <c r="E58" s="3"/>
      <c r="F58" s="3"/>
    </row>
    <row r="59" spans="1:6" ht="16.5" x14ac:dyDescent="0.25">
      <c r="A59" s="3"/>
      <c r="B59" s="3"/>
      <c r="C59" s="3"/>
      <c r="D59" s="3"/>
      <c r="E59" s="3"/>
      <c r="F59" s="3"/>
    </row>
  </sheetData>
  <mergeCells count="9">
    <mergeCell ref="A56:B56"/>
    <mergeCell ref="A57:B57"/>
    <mergeCell ref="C57:F5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7762-A071-41DC-ACC9-5A4F14E04EE7}">
  <dimension ref="A2:F41"/>
  <sheetViews>
    <sheetView topLeftCell="A23" workbookViewId="0">
      <selection activeCell="C50" sqref="C50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6" ht="25.5" x14ac:dyDescent="0.25">
      <c r="A2" s="23" t="s">
        <v>195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196</v>
      </c>
      <c r="B6" s="4"/>
      <c r="C6" s="5"/>
      <c r="D6" s="5"/>
      <c r="E6" s="5"/>
      <c r="F6" s="5">
        <f>'T9.2024'!F56</f>
        <v>9563600</v>
      </c>
    </row>
    <row r="7" spans="1:6" ht="15.75" x14ac:dyDescent="0.25">
      <c r="A7" s="6">
        <v>45569</v>
      </c>
      <c r="B7" s="14" t="s">
        <v>197</v>
      </c>
      <c r="C7" s="7"/>
      <c r="D7" s="7">
        <v>1000000</v>
      </c>
      <c r="E7" s="17"/>
      <c r="F7" s="8">
        <f t="shared" ref="F7:F37" si="0">F6+C7+D7-E7</f>
        <v>10563600</v>
      </c>
    </row>
    <row r="8" spans="1:6" ht="15.75" x14ac:dyDescent="0.25">
      <c r="A8" s="6">
        <v>45569</v>
      </c>
      <c r="B8" s="14" t="s">
        <v>20</v>
      </c>
      <c r="C8" s="7">
        <v>1000000</v>
      </c>
      <c r="D8" s="7"/>
      <c r="E8" s="17"/>
      <c r="F8" s="8">
        <f t="shared" si="0"/>
        <v>11563600</v>
      </c>
    </row>
    <row r="9" spans="1:6" ht="15.75" x14ac:dyDescent="0.25">
      <c r="A9" s="6">
        <v>45570</v>
      </c>
      <c r="B9" s="14" t="s">
        <v>126</v>
      </c>
      <c r="C9" s="7"/>
      <c r="D9" s="7"/>
      <c r="E9" s="17">
        <v>400000</v>
      </c>
      <c r="F9" s="8">
        <f t="shared" si="0"/>
        <v>11163600</v>
      </c>
    </row>
    <row r="10" spans="1:6" ht="15.75" x14ac:dyDescent="0.25">
      <c r="A10" s="6">
        <v>45570</v>
      </c>
      <c r="B10" s="14" t="s">
        <v>72</v>
      </c>
      <c r="C10" s="7"/>
      <c r="D10" s="7"/>
      <c r="E10" s="17">
        <v>160000</v>
      </c>
      <c r="F10" s="8">
        <f t="shared" si="0"/>
        <v>11003600</v>
      </c>
    </row>
    <row r="11" spans="1:6" ht="15.75" x14ac:dyDescent="0.25">
      <c r="A11" s="6">
        <v>45570</v>
      </c>
      <c r="B11" s="14" t="s">
        <v>29</v>
      </c>
      <c r="C11" s="7"/>
      <c r="D11" s="7"/>
      <c r="E11" s="17">
        <v>20000</v>
      </c>
      <c r="F11" s="8">
        <f t="shared" si="0"/>
        <v>10983600</v>
      </c>
    </row>
    <row r="12" spans="1:6" ht="15.75" x14ac:dyDescent="0.25">
      <c r="A12" s="6">
        <v>45570</v>
      </c>
      <c r="B12" s="14" t="s">
        <v>14</v>
      </c>
      <c r="C12" s="7"/>
      <c r="D12" s="7"/>
      <c r="E12" s="17">
        <v>45000</v>
      </c>
      <c r="F12" s="8">
        <f t="shared" si="0"/>
        <v>10938600</v>
      </c>
    </row>
    <row r="13" spans="1:6" ht="15.75" x14ac:dyDescent="0.25">
      <c r="A13" s="6">
        <v>45570</v>
      </c>
      <c r="B13" s="14" t="s">
        <v>65</v>
      </c>
      <c r="C13" s="7"/>
      <c r="D13" s="7"/>
      <c r="E13" s="17">
        <v>110000</v>
      </c>
      <c r="F13" s="8">
        <f t="shared" si="0"/>
        <v>10828600</v>
      </c>
    </row>
    <row r="14" spans="1:6" ht="15.75" x14ac:dyDescent="0.25">
      <c r="A14" s="6">
        <v>45570</v>
      </c>
      <c r="B14" s="14" t="s">
        <v>8</v>
      </c>
      <c r="C14" s="7"/>
      <c r="D14" s="7"/>
      <c r="E14" s="17">
        <v>42000</v>
      </c>
      <c r="F14" s="8">
        <f t="shared" si="0"/>
        <v>10786600</v>
      </c>
    </row>
    <row r="15" spans="1:6" ht="15.75" x14ac:dyDescent="0.25">
      <c r="A15" s="6">
        <v>45570</v>
      </c>
      <c r="B15" s="14" t="s">
        <v>11</v>
      </c>
      <c r="C15" s="7"/>
      <c r="D15" s="7"/>
      <c r="E15" s="17">
        <v>5000</v>
      </c>
      <c r="F15" s="8">
        <f t="shared" si="0"/>
        <v>10781600</v>
      </c>
    </row>
    <row r="16" spans="1:6" ht="15.75" x14ac:dyDescent="0.25">
      <c r="A16" s="6">
        <v>45570</v>
      </c>
      <c r="B16" s="14" t="s">
        <v>48</v>
      </c>
      <c r="C16" s="7"/>
      <c r="D16" s="7"/>
      <c r="E16" s="17">
        <v>30000</v>
      </c>
      <c r="F16" s="8">
        <f t="shared" si="0"/>
        <v>10751600</v>
      </c>
    </row>
    <row r="17" spans="1:6" ht="15.75" x14ac:dyDescent="0.25">
      <c r="A17" s="6">
        <v>45570</v>
      </c>
      <c r="B17" s="14" t="s">
        <v>25</v>
      </c>
      <c r="C17" s="7"/>
      <c r="D17" s="7"/>
      <c r="E17" s="17">
        <v>25000</v>
      </c>
      <c r="F17" s="8">
        <f t="shared" si="0"/>
        <v>10726600</v>
      </c>
    </row>
    <row r="18" spans="1:6" ht="15.75" x14ac:dyDescent="0.25">
      <c r="A18" s="6">
        <v>45570</v>
      </c>
      <c r="B18" s="14" t="s">
        <v>10</v>
      </c>
      <c r="C18" s="7"/>
      <c r="D18" s="7"/>
      <c r="E18" s="17">
        <v>7000</v>
      </c>
      <c r="F18" s="8">
        <f t="shared" si="0"/>
        <v>10719600</v>
      </c>
    </row>
    <row r="19" spans="1:6" ht="15.75" x14ac:dyDescent="0.25">
      <c r="A19" s="6">
        <v>45570</v>
      </c>
      <c r="B19" s="14" t="s">
        <v>18</v>
      </c>
      <c r="C19" s="7"/>
      <c r="D19" s="7"/>
      <c r="E19" s="17">
        <v>10000</v>
      </c>
      <c r="F19" s="8">
        <f t="shared" si="0"/>
        <v>10709600</v>
      </c>
    </row>
    <row r="20" spans="1:6" ht="15.75" x14ac:dyDescent="0.25">
      <c r="A20" s="6">
        <v>45570</v>
      </c>
      <c r="B20" s="14" t="s">
        <v>13</v>
      </c>
      <c r="C20" s="7"/>
      <c r="D20" s="7"/>
      <c r="E20" s="17">
        <v>10000</v>
      </c>
      <c r="F20" s="8">
        <f t="shared" si="0"/>
        <v>10699600</v>
      </c>
    </row>
    <row r="21" spans="1:6" ht="15.75" x14ac:dyDescent="0.25">
      <c r="A21" s="6">
        <v>45570</v>
      </c>
      <c r="B21" s="14" t="s">
        <v>37</v>
      </c>
      <c r="C21" s="7"/>
      <c r="D21" s="7"/>
      <c r="E21" s="17">
        <v>10000</v>
      </c>
      <c r="F21" s="8">
        <f t="shared" si="0"/>
        <v>10689600</v>
      </c>
    </row>
    <row r="22" spans="1:6" ht="15.75" x14ac:dyDescent="0.25">
      <c r="A22" s="6">
        <v>45577</v>
      </c>
      <c r="B22" s="14" t="s">
        <v>126</v>
      </c>
      <c r="C22" s="7"/>
      <c r="D22" s="7"/>
      <c r="E22" s="17">
        <v>300000</v>
      </c>
      <c r="F22" s="8">
        <f t="shared" si="0"/>
        <v>10389600</v>
      </c>
    </row>
    <row r="23" spans="1:6" ht="15.75" x14ac:dyDescent="0.25">
      <c r="A23" s="6">
        <v>45577</v>
      </c>
      <c r="B23" s="14" t="s">
        <v>26</v>
      </c>
      <c r="C23" s="7"/>
      <c r="D23" s="7"/>
      <c r="E23" s="17">
        <v>58000</v>
      </c>
      <c r="F23" s="8">
        <f t="shared" si="0"/>
        <v>10331600</v>
      </c>
    </row>
    <row r="24" spans="1:6" ht="15.75" x14ac:dyDescent="0.25">
      <c r="A24" s="6">
        <v>45577</v>
      </c>
      <c r="B24" s="14" t="s">
        <v>16</v>
      </c>
      <c r="C24" s="7"/>
      <c r="D24" s="7"/>
      <c r="E24" s="17">
        <v>50000</v>
      </c>
      <c r="F24" s="8">
        <f t="shared" si="0"/>
        <v>10281600</v>
      </c>
    </row>
    <row r="25" spans="1:6" ht="15.75" x14ac:dyDescent="0.25">
      <c r="A25" s="6">
        <v>45577</v>
      </c>
      <c r="B25" s="14" t="s">
        <v>36</v>
      </c>
      <c r="C25" s="7"/>
      <c r="D25" s="7"/>
      <c r="E25" s="17">
        <v>8000</v>
      </c>
      <c r="F25" s="8">
        <f t="shared" si="0"/>
        <v>10273600</v>
      </c>
    </row>
    <row r="26" spans="1:6" ht="15.75" x14ac:dyDescent="0.25">
      <c r="A26" s="6">
        <v>45577</v>
      </c>
      <c r="B26" s="14" t="s">
        <v>37</v>
      </c>
      <c r="C26" s="7"/>
      <c r="D26" s="7"/>
      <c r="E26" s="17">
        <v>10000</v>
      </c>
      <c r="F26" s="8">
        <f t="shared" si="0"/>
        <v>10263600</v>
      </c>
    </row>
    <row r="27" spans="1:6" ht="15.75" x14ac:dyDescent="0.25">
      <c r="A27" s="6">
        <v>45577</v>
      </c>
      <c r="B27" s="14" t="s">
        <v>207</v>
      </c>
      <c r="C27" s="7"/>
      <c r="D27" s="7"/>
      <c r="E27" s="17">
        <v>38000</v>
      </c>
      <c r="F27" s="8">
        <f t="shared" si="0"/>
        <v>10225600</v>
      </c>
    </row>
    <row r="28" spans="1:6" ht="15.75" x14ac:dyDescent="0.25">
      <c r="A28" s="6">
        <v>45577</v>
      </c>
      <c r="B28" s="14" t="s">
        <v>65</v>
      </c>
      <c r="C28" s="7"/>
      <c r="D28" s="7"/>
      <c r="E28" s="17">
        <v>110000</v>
      </c>
      <c r="F28" s="8">
        <f t="shared" si="0"/>
        <v>10115600</v>
      </c>
    </row>
    <row r="29" spans="1:6" ht="15.75" x14ac:dyDescent="0.25">
      <c r="A29" s="6">
        <v>45577</v>
      </c>
      <c r="B29" s="14" t="s">
        <v>11</v>
      </c>
      <c r="C29" s="7"/>
      <c r="D29" s="7"/>
      <c r="E29" s="17">
        <v>10000</v>
      </c>
      <c r="F29" s="8">
        <f t="shared" si="0"/>
        <v>10105600</v>
      </c>
    </row>
    <row r="30" spans="1:6" ht="15.75" x14ac:dyDescent="0.25">
      <c r="A30" s="6">
        <v>45577</v>
      </c>
      <c r="B30" s="14" t="s">
        <v>13</v>
      </c>
      <c r="C30" s="7"/>
      <c r="D30" s="7"/>
      <c r="E30" s="17">
        <v>15000</v>
      </c>
      <c r="F30" s="8">
        <f t="shared" si="0"/>
        <v>10090600</v>
      </c>
    </row>
    <row r="31" spans="1:6" ht="15.75" x14ac:dyDescent="0.25">
      <c r="A31" s="6">
        <v>45577</v>
      </c>
      <c r="B31" s="14" t="s">
        <v>25</v>
      </c>
      <c r="C31" s="7"/>
      <c r="D31" s="7"/>
      <c r="E31" s="17">
        <v>25000</v>
      </c>
      <c r="F31" s="8">
        <f t="shared" si="0"/>
        <v>10065600</v>
      </c>
    </row>
    <row r="32" spans="1:6" ht="15.75" x14ac:dyDescent="0.25">
      <c r="A32" s="6">
        <v>45577</v>
      </c>
      <c r="B32" s="14" t="s">
        <v>48</v>
      </c>
      <c r="C32" s="7"/>
      <c r="D32" s="7"/>
      <c r="E32" s="17">
        <v>30000</v>
      </c>
      <c r="F32" s="8">
        <f t="shared" si="0"/>
        <v>10035600</v>
      </c>
    </row>
    <row r="33" spans="1:6" ht="15.75" x14ac:dyDescent="0.25">
      <c r="A33" s="6">
        <v>45577</v>
      </c>
      <c r="B33" s="14" t="s">
        <v>18</v>
      </c>
      <c r="C33" s="7"/>
      <c r="D33" s="7"/>
      <c r="E33" s="17">
        <v>10000</v>
      </c>
      <c r="F33" s="8">
        <f t="shared" si="0"/>
        <v>10025600</v>
      </c>
    </row>
    <row r="34" spans="1:6" ht="15.75" x14ac:dyDescent="0.25">
      <c r="A34" s="6">
        <v>45577</v>
      </c>
      <c r="B34" s="14" t="s">
        <v>10</v>
      </c>
      <c r="C34" s="7"/>
      <c r="D34" s="7"/>
      <c r="E34" s="17">
        <v>7000</v>
      </c>
      <c r="F34" s="8">
        <f t="shared" si="0"/>
        <v>10018600</v>
      </c>
    </row>
    <row r="35" spans="1:6" ht="15.75" x14ac:dyDescent="0.25">
      <c r="A35" s="6">
        <v>45577</v>
      </c>
      <c r="B35" s="14" t="s">
        <v>116</v>
      </c>
      <c r="C35" s="7"/>
      <c r="D35" s="7"/>
      <c r="E35" s="17">
        <v>480000</v>
      </c>
      <c r="F35" s="8">
        <f t="shared" si="0"/>
        <v>9538600</v>
      </c>
    </row>
    <row r="36" spans="1:6" ht="15.75" x14ac:dyDescent="0.25">
      <c r="A36" s="6">
        <v>45577</v>
      </c>
      <c r="B36" s="14" t="s">
        <v>208</v>
      </c>
      <c r="C36" s="7"/>
      <c r="D36" s="7"/>
      <c r="E36" s="17">
        <v>350000</v>
      </c>
      <c r="F36" s="8">
        <f t="shared" si="0"/>
        <v>9188600</v>
      </c>
    </row>
    <row r="37" spans="1:6" ht="15.75" x14ac:dyDescent="0.25">
      <c r="A37" s="6">
        <v>45577</v>
      </c>
      <c r="B37" s="14" t="s">
        <v>193</v>
      </c>
      <c r="C37" s="7"/>
      <c r="D37" s="7"/>
      <c r="E37" s="17">
        <v>440000</v>
      </c>
      <c r="F37" s="8">
        <f t="shared" si="0"/>
        <v>8748600</v>
      </c>
    </row>
    <row r="38" spans="1:6" ht="15.75" x14ac:dyDescent="0.25">
      <c r="A38" s="26" t="s">
        <v>7</v>
      </c>
      <c r="B38" s="27"/>
      <c r="C38" s="5">
        <f>SUM(C7:C37)</f>
        <v>1000000</v>
      </c>
      <c r="D38" s="5">
        <f>SUM(D7:D37)</f>
        <v>1000000</v>
      </c>
      <c r="E38" s="5">
        <f>SUM(E7:E37)</f>
        <v>2815000</v>
      </c>
      <c r="F38" s="5">
        <f>F6+C38+D38-E38</f>
        <v>8748600</v>
      </c>
    </row>
    <row r="39" spans="1:6" ht="15.75" x14ac:dyDescent="0.25">
      <c r="A39" s="26" t="s">
        <v>204</v>
      </c>
      <c r="B39" s="27"/>
      <c r="C39" s="22">
        <f>F6+C38+D38-E38</f>
        <v>8748600</v>
      </c>
      <c r="D39" s="22"/>
      <c r="E39" s="22"/>
      <c r="F39" s="22"/>
    </row>
    <row r="40" spans="1:6" ht="16.5" x14ac:dyDescent="0.25">
      <c r="A40" s="3"/>
      <c r="B40" s="3"/>
      <c r="C40" s="3"/>
      <c r="D40" s="3"/>
      <c r="E40" s="3"/>
      <c r="F40" s="3"/>
    </row>
    <row r="41" spans="1:6" ht="16.5" x14ac:dyDescent="0.25">
      <c r="A41" s="3"/>
      <c r="B41" s="3"/>
      <c r="C41" s="3"/>
      <c r="D41" s="3"/>
      <c r="E41" s="3"/>
      <c r="F41" s="3"/>
    </row>
  </sheetData>
  <mergeCells count="9">
    <mergeCell ref="A38:B38"/>
    <mergeCell ref="A39:B39"/>
    <mergeCell ref="C39:F3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147E-0A26-4157-928E-713E316E6688}">
  <dimension ref="A2:F59"/>
  <sheetViews>
    <sheetView tabSelected="1" topLeftCell="A28" workbookViewId="0">
      <selection activeCell="B59" sqref="B59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6" ht="25.5" x14ac:dyDescent="0.25">
      <c r="A2" s="23" t="s">
        <v>198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199</v>
      </c>
      <c r="B6" s="4"/>
      <c r="C6" s="5"/>
      <c r="D6" s="5"/>
      <c r="E6" s="5"/>
      <c r="F6" s="5">
        <f>'T10.2024'!F38</f>
        <v>8748600</v>
      </c>
    </row>
    <row r="7" spans="1:6" ht="15.75" x14ac:dyDescent="0.25">
      <c r="A7" s="6">
        <v>45599</v>
      </c>
      <c r="B7" s="14" t="s">
        <v>11</v>
      </c>
      <c r="C7" s="7"/>
      <c r="D7" s="7"/>
      <c r="E7" s="17">
        <v>10000</v>
      </c>
      <c r="F7" s="8">
        <f t="shared" ref="F7:F38" si="0">F6+C7+D7-E7</f>
        <v>8738600</v>
      </c>
    </row>
    <row r="8" spans="1:6" ht="15.75" x14ac:dyDescent="0.25">
      <c r="A8" s="6">
        <v>45599</v>
      </c>
      <c r="B8" s="14" t="s">
        <v>126</v>
      </c>
      <c r="C8" s="7"/>
      <c r="D8" s="7"/>
      <c r="E8" s="17">
        <v>300000</v>
      </c>
      <c r="F8" s="8">
        <f t="shared" si="0"/>
        <v>8438600</v>
      </c>
    </row>
    <row r="9" spans="1:6" ht="15.75" x14ac:dyDescent="0.25">
      <c r="A9" s="6">
        <v>45599</v>
      </c>
      <c r="B9" s="14" t="s">
        <v>37</v>
      </c>
      <c r="C9" s="7"/>
      <c r="D9" s="7"/>
      <c r="E9" s="17">
        <v>10000</v>
      </c>
      <c r="F9" s="8">
        <f t="shared" si="0"/>
        <v>8428600</v>
      </c>
    </row>
    <row r="10" spans="1:6" ht="15.75" x14ac:dyDescent="0.25">
      <c r="A10" s="6">
        <v>45599</v>
      </c>
      <c r="B10" s="14" t="s">
        <v>29</v>
      </c>
      <c r="C10" s="7"/>
      <c r="D10" s="7"/>
      <c r="E10" s="17">
        <v>20000</v>
      </c>
      <c r="F10" s="8">
        <f t="shared" si="0"/>
        <v>8408600</v>
      </c>
    </row>
    <row r="11" spans="1:6" ht="15.75" x14ac:dyDescent="0.25">
      <c r="A11" s="6">
        <v>45599</v>
      </c>
      <c r="B11" s="14" t="s">
        <v>25</v>
      </c>
      <c r="C11" s="7"/>
      <c r="D11" s="7"/>
      <c r="E11" s="17">
        <v>30000</v>
      </c>
      <c r="F11" s="8">
        <f t="shared" si="0"/>
        <v>8378600</v>
      </c>
    </row>
    <row r="12" spans="1:6" ht="15.75" x14ac:dyDescent="0.25">
      <c r="A12" s="6">
        <v>45599</v>
      </c>
      <c r="B12" s="14" t="s">
        <v>8</v>
      </c>
      <c r="C12" s="7"/>
      <c r="D12" s="7"/>
      <c r="E12" s="17">
        <v>40000</v>
      </c>
      <c r="F12" s="8">
        <f t="shared" si="0"/>
        <v>8338600</v>
      </c>
    </row>
    <row r="13" spans="1:6" ht="15.75" x14ac:dyDescent="0.25">
      <c r="A13" s="6">
        <v>45599</v>
      </c>
      <c r="B13" s="14" t="s">
        <v>18</v>
      </c>
      <c r="C13" s="7"/>
      <c r="D13" s="7"/>
      <c r="E13" s="17">
        <v>10000</v>
      </c>
      <c r="F13" s="8">
        <f t="shared" si="0"/>
        <v>8328600</v>
      </c>
    </row>
    <row r="14" spans="1:6" ht="15.75" x14ac:dyDescent="0.25">
      <c r="A14" s="6">
        <v>45599</v>
      </c>
      <c r="B14" s="14" t="s">
        <v>48</v>
      </c>
      <c r="C14" s="7"/>
      <c r="D14" s="7"/>
      <c r="E14" s="17">
        <v>32000</v>
      </c>
      <c r="F14" s="8">
        <f t="shared" si="0"/>
        <v>8296600</v>
      </c>
    </row>
    <row r="15" spans="1:6" ht="15.75" x14ac:dyDescent="0.25">
      <c r="A15" s="6">
        <v>45599</v>
      </c>
      <c r="B15" s="14" t="s">
        <v>65</v>
      </c>
      <c r="C15" s="7"/>
      <c r="D15" s="7"/>
      <c r="E15" s="17">
        <v>110000</v>
      </c>
      <c r="F15" s="8">
        <f t="shared" si="0"/>
        <v>8186600</v>
      </c>
    </row>
    <row r="16" spans="1:6" ht="15.75" x14ac:dyDescent="0.25">
      <c r="A16" s="6">
        <v>45599</v>
      </c>
      <c r="B16" s="14" t="s">
        <v>10</v>
      </c>
      <c r="C16" s="7"/>
      <c r="D16" s="7"/>
      <c r="E16" s="17">
        <v>15000</v>
      </c>
      <c r="F16" s="8">
        <f t="shared" si="0"/>
        <v>8171600</v>
      </c>
    </row>
    <row r="17" spans="1:6" ht="15.75" x14ac:dyDescent="0.25">
      <c r="A17" s="6">
        <v>45599</v>
      </c>
      <c r="B17" s="14" t="s">
        <v>13</v>
      </c>
      <c r="C17" s="7"/>
      <c r="D17" s="7"/>
      <c r="E17" s="17">
        <v>25000</v>
      </c>
      <c r="F17" s="8">
        <f t="shared" si="0"/>
        <v>8146600</v>
      </c>
    </row>
    <row r="18" spans="1:6" ht="15.75" x14ac:dyDescent="0.25">
      <c r="A18" s="6">
        <v>45599</v>
      </c>
      <c r="B18" s="14" t="s">
        <v>11</v>
      </c>
      <c r="C18" s="7"/>
      <c r="D18" s="7"/>
      <c r="E18" s="17">
        <v>10000</v>
      </c>
      <c r="F18" s="8">
        <f t="shared" si="0"/>
        <v>8136600</v>
      </c>
    </row>
    <row r="19" spans="1:6" ht="15.75" x14ac:dyDescent="0.25">
      <c r="A19" s="6">
        <v>45600</v>
      </c>
      <c r="B19" s="14" t="s">
        <v>21</v>
      </c>
      <c r="C19" s="7">
        <v>500000</v>
      </c>
      <c r="D19" s="7"/>
      <c r="E19" s="17"/>
      <c r="F19" s="8">
        <f t="shared" si="0"/>
        <v>8636600</v>
      </c>
    </row>
    <row r="20" spans="1:6" ht="15.75" x14ac:dyDescent="0.25">
      <c r="A20" s="6">
        <v>45604</v>
      </c>
      <c r="B20" s="14" t="s">
        <v>44</v>
      </c>
      <c r="C20" s="7"/>
      <c r="D20" s="7">
        <v>300000</v>
      </c>
      <c r="E20" s="17"/>
      <c r="F20" s="8">
        <f t="shared" si="0"/>
        <v>8936600</v>
      </c>
    </row>
    <row r="21" spans="1:6" ht="15.75" x14ac:dyDescent="0.25">
      <c r="A21" s="6">
        <v>45606</v>
      </c>
      <c r="B21" s="14" t="s">
        <v>126</v>
      </c>
      <c r="C21" s="7"/>
      <c r="D21" s="7"/>
      <c r="E21" s="17">
        <v>300000</v>
      </c>
      <c r="F21" s="8">
        <f t="shared" si="0"/>
        <v>8636600</v>
      </c>
    </row>
    <row r="22" spans="1:6" ht="15.75" x14ac:dyDescent="0.25">
      <c r="A22" s="6">
        <v>45606</v>
      </c>
      <c r="B22" s="14" t="s">
        <v>37</v>
      </c>
      <c r="C22" s="7"/>
      <c r="D22" s="7"/>
      <c r="E22" s="17">
        <v>10000</v>
      </c>
      <c r="F22" s="8">
        <f t="shared" si="0"/>
        <v>8626600</v>
      </c>
    </row>
    <row r="23" spans="1:6" ht="15.75" x14ac:dyDescent="0.25">
      <c r="A23" s="6">
        <v>45606</v>
      </c>
      <c r="B23" s="14" t="s">
        <v>19</v>
      </c>
      <c r="C23" s="7"/>
      <c r="D23" s="7"/>
      <c r="E23" s="17">
        <v>4000</v>
      </c>
      <c r="F23" s="8">
        <f t="shared" si="0"/>
        <v>8622600</v>
      </c>
    </row>
    <row r="24" spans="1:6" ht="15.75" x14ac:dyDescent="0.25">
      <c r="A24" s="6">
        <v>45606</v>
      </c>
      <c r="B24" s="14" t="s">
        <v>72</v>
      </c>
      <c r="C24" s="7"/>
      <c r="D24" s="7"/>
      <c r="E24" s="17">
        <v>165000</v>
      </c>
      <c r="F24" s="8">
        <f t="shared" si="0"/>
        <v>8457600</v>
      </c>
    </row>
    <row r="25" spans="1:6" ht="15.75" x14ac:dyDescent="0.25">
      <c r="A25" s="6">
        <v>45606</v>
      </c>
      <c r="B25" s="14" t="s">
        <v>8</v>
      </c>
      <c r="C25" s="7"/>
      <c r="D25" s="7"/>
      <c r="E25" s="17">
        <v>38000</v>
      </c>
      <c r="F25" s="8">
        <f t="shared" si="0"/>
        <v>8419600</v>
      </c>
    </row>
    <row r="26" spans="1:6" ht="15.75" x14ac:dyDescent="0.25">
      <c r="A26" s="6">
        <v>45606</v>
      </c>
      <c r="B26" s="14" t="s">
        <v>25</v>
      </c>
      <c r="C26" s="7"/>
      <c r="D26" s="7"/>
      <c r="E26" s="17">
        <v>30000</v>
      </c>
      <c r="F26" s="8">
        <f t="shared" si="0"/>
        <v>8389600</v>
      </c>
    </row>
    <row r="27" spans="1:6" ht="15.75" x14ac:dyDescent="0.25">
      <c r="A27" s="6">
        <v>45606</v>
      </c>
      <c r="B27" s="14" t="s">
        <v>48</v>
      </c>
      <c r="C27" s="7"/>
      <c r="D27" s="7"/>
      <c r="E27" s="17">
        <v>30000</v>
      </c>
      <c r="F27" s="8">
        <f t="shared" si="0"/>
        <v>8359600</v>
      </c>
    </row>
    <row r="28" spans="1:6" ht="15.75" x14ac:dyDescent="0.25">
      <c r="A28" s="6">
        <v>45606</v>
      </c>
      <c r="B28" s="14" t="s">
        <v>18</v>
      </c>
      <c r="C28" s="7"/>
      <c r="D28" s="7"/>
      <c r="E28" s="17">
        <v>10000</v>
      </c>
      <c r="F28" s="8">
        <f t="shared" si="0"/>
        <v>8349600</v>
      </c>
    </row>
    <row r="29" spans="1:6" ht="15.75" x14ac:dyDescent="0.25">
      <c r="A29" s="6">
        <v>45606</v>
      </c>
      <c r="B29" s="14" t="s">
        <v>65</v>
      </c>
      <c r="C29" s="7"/>
      <c r="D29" s="7"/>
      <c r="E29" s="17">
        <v>110000</v>
      </c>
      <c r="F29" s="8">
        <f t="shared" si="0"/>
        <v>8239600</v>
      </c>
    </row>
    <row r="30" spans="1:6" ht="15.75" x14ac:dyDescent="0.25">
      <c r="A30" s="6">
        <v>45606</v>
      </c>
      <c r="B30" s="14" t="s">
        <v>13</v>
      </c>
      <c r="C30" s="7"/>
      <c r="D30" s="7"/>
      <c r="E30" s="17">
        <v>25000</v>
      </c>
      <c r="F30" s="8">
        <f t="shared" si="0"/>
        <v>8214600</v>
      </c>
    </row>
    <row r="31" spans="1:6" ht="15.75" x14ac:dyDescent="0.25">
      <c r="A31" s="6">
        <v>45606</v>
      </c>
      <c r="B31" s="14" t="s">
        <v>11</v>
      </c>
      <c r="C31" s="7"/>
      <c r="D31" s="7"/>
      <c r="E31" s="17">
        <v>10000</v>
      </c>
      <c r="F31" s="8">
        <f t="shared" si="0"/>
        <v>8204600</v>
      </c>
    </row>
    <row r="32" spans="1:6" ht="15.75" x14ac:dyDescent="0.25">
      <c r="A32" s="6">
        <v>45606</v>
      </c>
      <c r="B32" s="14" t="s">
        <v>10</v>
      </c>
      <c r="C32" s="7"/>
      <c r="D32" s="7"/>
      <c r="E32" s="17">
        <v>15000</v>
      </c>
      <c r="F32" s="8">
        <f t="shared" si="0"/>
        <v>8189600</v>
      </c>
    </row>
    <row r="33" spans="1:6" ht="15.75" x14ac:dyDescent="0.25">
      <c r="A33" s="6">
        <v>45606</v>
      </c>
      <c r="B33" s="14" t="s">
        <v>206</v>
      </c>
      <c r="C33" s="7"/>
      <c r="D33" s="7"/>
      <c r="E33" s="17">
        <v>200000</v>
      </c>
      <c r="F33" s="8">
        <f t="shared" si="0"/>
        <v>7989600</v>
      </c>
    </row>
    <row r="34" spans="1:6" ht="15.75" x14ac:dyDescent="0.25">
      <c r="A34" s="6">
        <v>45606</v>
      </c>
      <c r="B34" s="14" t="s">
        <v>193</v>
      </c>
      <c r="C34" s="7"/>
      <c r="D34" s="7"/>
      <c r="E34" s="17">
        <v>450000</v>
      </c>
      <c r="F34" s="8">
        <f t="shared" si="0"/>
        <v>7539600</v>
      </c>
    </row>
    <row r="35" spans="1:6" ht="15.75" x14ac:dyDescent="0.25">
      <c r="A35" s="6">
        <v>45613</v>
      </c>
      <c r="B35" s="14" t="s">
        <v>126</v>
      </c>
      <c r="C35" s="7"/>
      <c r="D35" s="7"/>
      <c r="E35" s="17">
        <v>300000</v>
      </c>
      <c r="F35" s="8">
        <f t="shared" si="0"/>
        <v>7239600</v>
      </c>
    </row>
    <row r="36" spans="1:6" ht="15.75" x14ac:dyDescent="0.25">
      <c r="A36" s="6">
        <v>45613</v>
      </c>
      <c r="B36" s="14" t="s">
        <v>37</v>
      </c>
      <c r="C36" s="7"/>
      <c r="D36" s="7"/>
      <c r="E36" s="17">
        <v>10000</v>
      </c>
      <c r="F36" s="8">
        <f t="shared" si="0"/>
        <v>7229600</v>
      </c>
    </row>
    <row r="37" spans="1:6" ht="15.75" x14ac:dyDescent="0.25">
      <c r="A37" s="6">
        <v>45613</v>
      </c>
      <c r="B37" s="14" t="s">
        <v>36</v>
      </c>
      <c r="C37" s="7"/>
      <c r="D37" s="7"/>
      <c r="E37" s="17">
        <v>7000</v>
      </c>
      <c r="F37" s="8">
        <f t="shared" si="0"/>
        <v>7222600</v>
      </c>
    </row>
    <row r="38" spans="1:6" ht="15.75" x14ac:dyDescent="0.25">
      <c r="A38" s="6">
        <v>45613</v>
      </c>
      <c r="B38" s="14" t="s">
        <v>25</v>
      </c>
      <c r="C38" s="7"/>
      <c r="D38" s="7"/>
      <c r="E38" s="17">
        <v>30000</v>
      </c>
      <c r="F38" s="8">
        <f t="shared" si="0"/>
        <v>7192600</v>
      </c>
    </row>
    <row r="39" spans="1:6" ht="15.75" x14ac:dyDescent="0.25">
      <c r="A39" s="6">
        <v>45613</v>
      </c>
      <c r="B39" s="14" t="s">
        <v>48</v>
      </c>
      <c r="C39" s="7"/>
      <c r="D39" s="7"/>
      <c r="E39" s="17">
        <v>30000</v>
      </c>
      <c r="F39" s="8">
        <f t="shared" ref="F39:F70" si="1">F38+C39+D39-E39</f>
        <v>7162600</v>
      </c>
    </row>
    <row r="40" spans="1:6" ht="15.75" x14ac:dyDescent="0.25">
      <c r="A40" s="6">
        <v>45613</v>
      </c>
      <c r="B40" s="14" t="s">
        <v>8</v>
      </c>
      <c r="C40" s="7"/>
      <c r="D40" s="7"/>
      <c r="E40" s="17">
        <v>40000</v>
      </c>
      <c r="F40" s="8">
        <f t="shared" si="1"/>
        <v>7122600</v>
      </c>
    </row>
    <row r="41" spans="1:6" ht="15.75" x14ac:dyDescent="0.25">
      <c r="A41" s="6">
        <v>45613</v>
      </c>
      <c r="B41" s="14" t="s">
        <v>65</v>
      </c>
      <c r="C41" s="7"/>
      <c r="D41" s="7"/>
      <c r="E41" s="17">
        <v>110000</v>
      </c>
      <c r="F41" s="8">
        <f t="shared" si="1"/>
        <v>7012600</v>
      </c>
    </row>
    <row r="42" spans="1:6" ht="15.75" x14ac:dyDescent="0.25">
      <c r="A42" s="6">
        <v>45613</v>
      </c>
      <c r="B42" s="14" t="s">
        <v>13</v>
      </c>
      <c r="C42" s="7"/>
      <c r="D42" s="7"/>
      <c r="E42" s="17">
        <v>25000</v>
      </c>
      <c r="F42" s="8">
        <f t="shared" si="1"/>
        <v>6987600</v>
      </c>
    </row>
    <row r="43" spans="1:6" ht="15.75" x14ac:dyDescent="0.25">
      <c r="A43" s="6">
        <v>45613</v>
      </c>
      <c r="B43" s="14" t="s">
        <v>11</v>
      </c>
      <c r="C43" s="7"/>
      <c r="D43" s="7"/>
      <c r="E43" s="17">
        <v>10000</v>
      </c>
      <c r="F43" s="8">
        <f t="shared" si="1"/>
        <v>6977600</v>
      </c>
    </row>
    <row r="44" spans="1:6" ht="15.75" x14ac:dyDescent="0.25">
      <c r="A44" s="6">
        <v>45613</v>
      </c>
      <c r="B44" s="14" t="s">
        <v>18</v>
      </c>
      <c r="C44" s="7"/>
      <c r="D44" s="7"/>
      <c r="E44" s="17">
        <v>10000</v>
      </c>
      <c r="F44" s="8">
        <f t="shared" si="1"/>
        <v>6967600</v>
      </c>
    </row>
    <row r="45" spans="1:6" ht="15.75" x14ac:dyDescent="0.25">
      <c r="A45" s="6">
        <v>45613</v>
      </c>
      <c r="B45" s="14" t="s">
        <v>10</v>
      </c>
      <c r="C45" s="7"/>
      <c r="D45" s="7"/>
      <c r="E45" s="17">
        <v>15000</v>
      </c>
      <c r="F45" s="8">
        <f t="shared" si="1"/>
        <v>6952600</v>
      </c>
    </row>
    <row r="46" spans="1:6" ht="15.75" x14ac:dyDescent="0.25">
      <c r="A46" s="6">
        <v>45619</v>
      </c>
      <c r="B46" s="14" t="s">
        <v>126</v>
      </c>
      <c r="C46" s="7"/>
      <c r="D46" s="7"/>
      <c r="E46" s="17">
        <v>300000</v>
      </c>
      <c r="F46" s="8">
        <f t="shared" si="1"/>
        <v>6652600</v>
      </c>
    </row>
    <row r="47" spans="1:6" ht="15.75" x14ac:dyDescent="0.25">
      <c r="A47" s="6">
        <v>45619</v>
      </c>
      <c r="B47" s="14" t="s">
        <v>37</v>
      </c>
      <c r="C47" s="7"/>
      <c r="D47" s="7"/>
      <c r="E47" s="17">
        <v>10000</v>
      </c>
      <c r="F47" s="8">
        <f t="shared" si="1"/>
        <v>6642600</v>
      </c>
    </row>
    <row r="48" spans="1:6" ht="15.75" x14ac:dyDescent="0.25">
      <c r="A48" s="6">
        <v>45619</v>
      </c>
      <c r="B48" s="14" t="s">
        <v>25</v>
      </c>
      <c r="C48" s="7"/>
      <c r="D48" s="7"/>
      <c r="E48" s="17">
        <v>30000</v>
      </c>
      <c r="F48" s="8">
        <f t="shared" si="1"/>
        <v>6612600</v>
      </c>
    </row>
    <row r="49" spans="1:6" ht="15.75" x14ac:dyDescent="0.25">
      <c r="A49" s="6">
        <v>45619</v>
      </c>
      <c r="B49" s="14" t="s">
        <v>48</v>
      </c>
      <c r="C49" s="7"/>
      <c r="D49" s="7"/>
      <c r="E49" s="17">
        <v>30000</v>
      </c>
      <c r="F49" s="8">
        <f t="shared" si="1"/>
        <v>6582600</v>
      </c>
    </row>
    <row r="50" spans="1:6" ht="15.75" x14ac:dyDescent="0.25">
      <c r="A50" s="6">
        <v>45619</v>
      </c>
      <c r="B50" s="14" t="s">
        <v>8</v>
      </c>
      <c r="C50" s="7"/>
      <c r="D50" s="7"/>
      <c r="E50" s="17">
        <v>40000</v>
      </c>
      <c r="F50" s="8">
        <f t="shared" si="1"/>
        <v>6542600</v>
      </c>
    </row>
    <row r="51" spans="1:6" ht="15.75" x14ac:dyDescent="0.25">
      <c r="A51" s="6">
        <v>45619</v>
      </c>
      <c r="B51" s="14" t="s">
        <v>18</v>
      </c>
      <c r="C51" s="7"/>
      <c r="D51" s="7"/>
      <c r="E51" s="17">
        <v>10000</v>
      </c>
      <c r="F51" s="8">
        <f t="shared" si="1"/>
        <v>6532600</v>
      </c>
    </row>
    <row r="52" spans="1:6" ht="15.75" x14ac:dyDescent="0.25">
      <c r="A52" s="6">
        <v>45619</v>
      </c>
      <c r="B52" s="14" t="s">
        <v>13</v>
      </c>
      <c r="C52" s="7"/>
      <c r="D52" s="7"/>
      <c r="E52" s="17">
        <v>25000</v>
      </c>
      <c r="F52" s="8">
        <f t="shared" si="1"/>
        <v>6507600</v>
      </c>
    </row>
    <row r="53" spans="1:6" ht="15.75" x14ac:dyDescent="0.25">
      <c r="A53" s="6">
        <v>45619</v>
      </c>
      <c r="B53" s="14" t="s">
        <v>10</v>
      </c>
      <c r="C53" s="7"/>
      <c r="D53" s="7"/>
      <c r="E53" s="17">
        <v>15000</v>
      </c>
      <c r="F53" s="8">
        <f t="shared" si="1"/>
        <v>6492600</v>
      </c>
    </row>
    <row r="54" spans="1:6" ht="15.75" x14ac:dyDescent="0.25">
      <c r="A54" s="6">
        <v>45619</v>
      </c>
      <c r="B54" s="14" t="s">
        <v>65</v>
      </c>
      <c r="C54" s="7"/>
      <c r="D54" s="7"/>
      <c r="E54" s="17">
        <v>110000</v>
      </c>
      <c r="F54" s="8">
        <f t="shared" si="1"/>
        <v>6382600</v>
      </c>
    </row>
    <row r="55" spans="1:6" ht="15.75" x14ac:dyDescent="0.25">
      <c r="A55" s="6">
        <v>45620</v>
      </c>
      <c r="B55" s="14" t="s">
        <v>205</v>
      </c>
      <c r="C55" s="7"/>
      <c r="D55" s="7">
        <v>400000</v>
      </c>
      <c r="E55" s="17"/>
      <c r="F55" s="8">
        <f t="shared" si="1"/>
        <v>6782600</v>
      </c>
    </row>
    <row r="56" spans="1:6" ht="15.75" x14ac:dyDescent="0.25">
      <c r="A56" s="26" t="s">
        <v>7</v>
      </c>
      <c r="B56" s="27"/>
      <c r="C56" s="5">
        <f>SUM(C7:C55)</f>
        <v>500000</v>
      </c>
      <c r="D56" s="5">
        <f>SUM(D7:D55)</f>
        <v>700000</v>
      </c>
      <c r="E56" s="5">
        <f>SUM(E7:E55)</f>
        <v>3166000</v>
      </c>
      <c r="F56" s="5">
        <f>F6+C56+D56-E56</f>
        <v>6782600</v>
      </c>
    </row>
    <row r="57" spans="1:6" ht="15.75" x14ac:dyDescent="0.25">
      <c r="A57" s="26" t="s">
        <v>203</v>
      </c>
      <c r="B57" s="27"/>
      <c r="C57" s="22">
        <f>F6+C56+D56-E56</f>
        <v>6782600</v>
      </c>
      <c r="D57" s="22"/>
      <c r="E57" s="22"/>
      <c r="F57" s="22"/>
    </row>
    <row r="58" spans="1:6" ht="16.5" x14ac:dyDescent="0.25">
      <c r="A58" s="3"/>
      <c r="B58" s="3"/>
      <c r="C58" s="3"/>
      <c r="D58" s="3"/>
      <c r="E58" s="3"/>
      <c r="F58" s="3"/>
    </row>
    <row r="59" spans="1:6" ht="16.5" x14ac:dyDescent="0.25">
      <c r="A59" s="3"/>
      <c r="B59" s="3"/>
      <c r="C59" s="3"/>
      <c r="D59" s="3"/>
      <c r="E59" s="3"/>
      <c r="F59" s="3"/>
    </row>
  </sheetData>
  <sortState xmlns:xlrd2="http://schemas.microsoft.com/office/spreadsheetml/2017/richdata2" ref="A7:I55">
    <sortCondition ref="A7:A55"/>
  </sortState>
  <mergeCells count="9">
    <mergeCell ref="A56:B56"/>
    <mergeCell ref="A57:B57"/>
    <mergeCell ref="C57:F5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6E041-FBE7-4C2D-B391-5D2CABFF7362}">
  <dimension ref="A2:F47"/>
  <sheetViews>
    <sheetView topLeftCell="A14" workbookViewId="0">
      <selection activeCell="D39" sqref="D39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16384" width="9.140625" style="1"/>
  </cols>
  <sheetData>
    <row r="2" spans="1:6" ht="25.5" x14ac:dyDescent="0.25">
      <c r="A2" s="23" t="s">
        <v>200</v>
      </c>
      <c r="B2" s="23"/>
      <c r="C2" s="23"/>
      <c r="D2" s="23"/>
      <c r="E2" s="23"/>
      <c r="F2" s="23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4" t="s">
        <v>0</v>
      </c>
      <c r="B4" s="24" t="s">
        <v>1</v>
      </c>
      <c r="C4" s="25" t="s">
        <v>2</v>
      </c>
      <c r="D4" s="25"/>
      <c r="E4" s="25" t="s">
        <v>3</v>
      </c>
      <c r="F4" s="25" t="s">
        <v>4</v>
      </c>
    </row>
    <row r="5" spans="1:6" customFormat="1" ht="15.75" x14ac:dyDescent="0.25">
      <c r="A5" s="24"/>
      <c r="B5" s="24"/>
      <c r="C5" s="10" t="s">
        <v>5</v>
      </c>
      <c r="D5" s="10" t="s">
        <v>6</v>
      </c>
      <c r="E5" s="25"/>
      <c r="F5" s="25"/>
    </row>
    <row r="6" spans="1:6" ht="15.75" x14ac:dyDescent="0.25">
      <c r="A6" s="4" t="s">
        <v>201</v>
      </c>
      <c r="B6" s="4"/>
      <c r="C6" s="5"/>
      <c r="D6" s="5"/>
      <c r="E6" s="5"/>
      <c r="F6" s="5">
        <f>'T11.2024'!F56</f>
        <v>6782600</v>
      </c>
    </row>
    <row r="7" spans="1:6" ht="15.75" x14ac:dyDescent="0.25">
      <c r="A7" s="6">
        <v>45631</v>
      </c>
      <c r="B7" s="14" t="s">
        <v>103</v>
      </c>
      <c r="C7" s="7">
        <v>500000</v>
      </c>
      <c r="D7" s="7"/>
      <c r="E7" s="17"/>
      <c r="F7" s="8">
        <f t="shared" ref="F7:F43" si="0">F6+C7+D7-E7</f>
        <v>7282600</v>
      </c>
    </row>
    <row r="8" spans="1:6" ht="15.75" x14ac:dyDescent="0.25">
      <c r="A8" s="6">
        <v>45633</v>
      </c>
      <c r="B8" s="14" t="s">
        <v>126</v>
      </c>
      <c r="C8" s="7"/>
      <c r="D8" s="7"/>
      <c r="E8" s="17">
        <v>300000</v>
      </c>
      <c r="F8" s="8">
        <f t="shared" si="0"/>
        <v>6982600</v>
      </c>
    </row>
    <row r="9" spans="1:6" ht="15.75" x14ac:dyDescent="0.25">
      <c r="A9" s="6">
        <v>45633</v>
      </c>
      <c r="B9" s="14" t="s">
        <v>37</v>
      </c>
      <c r="C9" s="7"/>
      <c r="D9" s="7"/>
      <c r="E9" s="17">
        <v>10000</v>
      </c>
      <c r="F9" s="8">
        <f t="shared" si="0"/>
        <v>6972600</v>
      </c>
    </row>
    <row r="10" spans="1:6" ht="15.75" x14ac:dyDescent="0.25">
      <c r="A10" s="6">
        <v>45633</v>
      </c>
      <c r="B10" s="14" t="s">
        <v>25</v>
      </c>
      <c r="C10" s="7"/>
      <c r="D10" s="7"/>
      <c r="E10" s="17">
        <v>30000</v>
      </c>
      <c r="F10" s="8">
        <f t="shared" si="0"/>
        <v>6942600</v>
      </c>
    </row>
    <row r="11" spans="1:6" ht="15.75" x14ac:dyDescent="0.25">
      <c r="A11" s="6">
        <v>45633</v>
      </c>
      <c r="B11" s="14" t="s">
        <v>8</v>
      </c>
      <c r="C11" s="7"/>
      <c r="D11" s="7"/>
      <c r="E11" s="17">
        <v>42000</v>
      </c>
      <c r="F11" s="8">
        <f t="shared" si="0"/>
        <v>6900600</v>
      </c>
    </row>
    <row r="12" spans="1:6" ht="15.75" x14ac:dyDescent="0.25">
      <c r="A12" s="6">
        <v>45633</v>
      </c>
      <c r="B12" s="14" t="s">
        <v>13</v>
      </c>
      <c r="C12" s="7"/>
      <c r="D12" s="7"/>
      <c r="E12" s="17">
        <v>25000</v>
      </c>
      <c r="F12" s="8">
        <f t="shared" si="0"/>
        <v>6875600</v>
      </c>
    </row>
    <row r="13" spans="1:6" ht="15.75" x14ac:dyDescent="0.25">
      <c r="A13" s="6">
        <v>45633</v>
      </c>
      <c r="B13" s="14" t="s">
        <v>18</v>
      </c>
      <c r="C13" s="7"/>
      <c r="D13" s="7"/>
      <c r="E13" s="17">
        <v>10000</v>
      </c>
      <c r="F13" s="8">
        <f t="shared" si="0"/>
        <v>6865600</v>
      </c>
    </row>
    <row r="14" spans="1:6" ht="15.75" x14ac:dyDescent="0.25">
      <c r="A14" s="6">
        <v>45633</v>
      </c>
      <c r="B14" s="14" t="s">
        <v>10</v>
      </c>
      <c r="C14" s="7"/>
      <c r="D14" s="7"/>
      <c r="E14" s="17">
        <v>15000</v>
      </c>
      <c r="F14" s="8">
        <f t="shared" si="0"/>
        <v>6850600</v>
      </c>
    </row>
    <row r="15" spans="1:6" ht="15.75" x14ac:dyDescent="0.25">
      <c r="A15" s="6">
        <v>45633</v>
      </c>
      <c r="B15" s="14" t="s">
        <v>11</v>
      </c>
      <c r="C15" s="7"/>
      <c r="D15" s="7"/>
      <c r="E15" s="17">
        <v>5000</v>
      </c>
      <c r="F15" s="8">
        <f t="shared" si="0"/>
        <v>6845600</v>
      </c>
    </row>
    <row r="16" spans="1:6" ht="15.75" x14ac:dyDescent="0.25">
      <c r="A16" s="6">
        <v>45633</v>
      </c>
      <c r="B16" s="14" t="s">
        <v>65</v>
      </c>
      <c r="C16" s="7"/>
      <c r="D16" s="7"/>
      <c r="E16" s="17">
        <v>110000</v>
      </c>
      <c r="F16" s="8">
        <f t="shared" si="0"/>
        <v>6735600</v>
      </c>
    </row>
    <row r="17" spans="1:6" ht="15.75" x14ac:dyDescent="0.25">
      <c r="A17" s="6">
        <v>45633</v>
      </c>
      <c r="B17" s="14" t="s">
        <v>48</v>
      </c>
      <c r="C17" s="7"/>
      <c r="D17" s="7"/>
      <c r="E17" s="17">
        <v>30000</v>
      </c>
      <c r="F17" s="8">
        <f t="shared" si="0"/>
        <v>6705600</v>
      </c>
    </row>
    <row r="18" spans="1:6" ht="15.75" x14ac:dyDescent="0.25">
      <c r="A18" s="6">
        <v>45647</v>
      </c>
      <c r="B18" s="14" t="s">
        <v>26</v>
      </c>
      <c r="C18" s="7"/>
      <c r="D18" s="7"/>
      <c r="E18" s="17">
        <v>58000</v>
      </c>
      <c r="F18" s="8">
        <f t="shared" si="0"/>
        <v>6647600</v>
      </c>
    </row>
    <row r="19" spans="1:6" ht="15.75" x14ac:dyDescent="0.25">
      <c r="A19" s="6">
        <v>45647</v>
      </c>
      <c r="B19" s="14" t="s">
        <v>14</v>
      </c>
      <c r="C19" s="7"/>
      <c r="D19" s="7"/>
      <c r="E19" s="17">
        <v>45000</v>
      </c>
      <c r="F19" s="8">
        <f t="shared" si="0"/>
        <v>6602600</v>
      </c>
    </row>
    <row r="20" spans="1:6" ht="15.75" x14ac:dyDescent="0.25">
      <c r="A20" s="6">
        <v>45647</v>
      </c>
      <c r="B20" s="14" t="s">
        <v>75</v>
      </c>
      <c r="C20" s="7"/>
      <c r="D20" s="7"/>
      <c r="E20" s="17">
        <v>35000</v>
      </c>
      <c r="F20" s="8">
        <f t="shared" si="0"/>
        <v>6567600</v>
      </c>
    </row>
    <row r="21" spans="1:6" ht="15.75" x14ac:dyDescent="0.25">
      <c r="A21" s="6">
        <v>45647</v>
      </c>
      <c r="B21" s="14" t="s">
        <v>36</v>
      </c>
      <c r="C21" s="7"/>
      <c r="D21" s="7"/>
      <c r="E21" s="17">
        <v>7000</v>
      </c>
      <c r="F21" s="8">
        <f t="shared" si="0"/>
        <v>6560600</v>
      </c>
    </row>
    <row r="22" spans="1:6" ht="15.75" x14ac:dyDescent="0.25">
      <c r="A22" s="6">
        <v>45647</v>
      </c>
      <c r="B22" s="14" t="s">
        <v>72</v>
      </c>
      <c r="C22" s="7"/>
      <c r="D22" s="7"/>
      <c r="E22" s="17">
        <v>170000</v>
      </c>
      <c r="F22" s="8">
        <f t="shared" si="0"/>
        <v>6390600</v>
      </c>
    </row>
    <row r="23" spans="1:6" ht="15.75" x14ac:dyDescent="0.25">
      <c r="A23" s="6">
        <v>45647</v>
      </c>
      <c r="B23" s="14" t="s">
        <v>37</v>
      </c>
      <c r="C23" s="7"/>
      <c r="D23" s="7"/>
      <c r="E23" s="17">
        <v>10000</v>
      </c>
      <c r="F23" s="8">
        <f t="shared" si="0"/>
        <v>6380600</v>
      </c>
    </row>
    <row r="24" spans="1:6" ht="15.75" x14ac:dyDescent="0.25">
      <c r="A24" s="6">
        <v>45647</v>
      </c>
      <c r="B24" s="14" t="s">
        <v>126</v>
      </c>
      <c r="C24" s="7"/>
      <c r="D24" s="7"/>
      <c r="E24" s="17">
        <v>300000</v>
      </c>
      <c r="F24" s="8">
        <f t="shared" si="0"/>
        <v>6080600</v>
      </c>
    </row>
    <row r="25" spans="1:6" ht="15.75" x14ac:dyDescent="0.25">
      <c r="A25" s="6">
        <v>45647</v>
      </c>
      <c r="B25" s="14" t="s">
        <v>25</v>
      </c>
      <c r="C25" s="7"/>
      <c r="D25" s="7"/>
      <c r="E25" s="17">
        <v>30000</v>
      </c>
      <c r="F25" s="8">
        <f t="shared" si="0"/>
        <v>6050600</v>
      </c>
    </row>
    <row r="26" spans="1:6" ht="15.75" x14ac:dyDescent="0.25">
      <c r="A26" s="6">
        <v>45647</v>
      </c>
      <c r="B26" s="14" t="s">
        <v>8</v>
      </c>
      <c r="C26" s="7"/>
      <c r="D26" s="7"/>
      <c r="E26" s="17">
        <v>45000</v>
      </c>
      <c r="F26" s="8">
        <f t="shared" si="0"/>
        <v>6005600</v>
      </c>
    </row>
    <row r="27" spans="1:6" ht="15.75" x14ac:dyDescent="0.25">
      <c r="A27" s="6">
        <v>45647</v>
      </c>
      <c r="B27" s="14" t="s">
        <v>13</v>
      </c>
      <c r="C27" s="7"/>
      <c r="D27" s="7"/>
      <c r="E27" s="17">
        <v>25000</v>
      </c>
      <c r="F27" s="8">
        <f t="shared" si="0"/>
        <v>5980600</v>
      </c>
    </row>
    <row r="28" spans="1:6" ht="15.75" x14ac:dyDescent="0.25">
      <c r="A28" s="6">
        <v>45647</v>
      </c>
      <c r="B28" s="14" t="s">
        <v>18</v>
      </c>
      <c r="C28" s="7"/>
      <c r="D28" s="7"/>
      <c r="E28" s="17">
        <v>10000</v>
      </c>
      <c r="F28" s="8">
        <f t="shared" si="0"/>
        <v>5970600</v>
      </c>
    </row>
    <row r="29" spans="1:6" ht="15.75" x14ac:dyDescent="0.25">
      <c r="A29" s="6">
        <v>45647</v>
      </c>
      <c r="B29" s="14" t="s">
        <v>10</v>
      </c>
      <c r="C29" s="7"/>
      <c r="D29" s="7"/>
      <c r="E29" s="17">
        <v>15000</v>
      </c>
      <c r="F29" s="8">
        <f t="shared" si="0"/>
        <v>5955600</v>
      </c>
    </row>
    <row r="30" spans="1:6" ht="15.75" x14ac:dyDescent="0.25">
      <c r="A30" s="6">
        <v>45647</v>
      </c>
      <c r="B30" s="14" t="s">
        <v>11</v>
      </c>
      <c r="C30" s="7"/>
      <c r="D30" s="7"/>
      <c r="E30" s="17">
        <v>5000</v>
      </c>
      <c r="F30" s="8">
        <f t="shared" si="0"/>
        <v>5950600</v>
      </c>
    </row>
    <row r="31" spans="1:6" ht="15.75" x14ac:dyDescent="0.25">
      <c r="A31" s="6">
        <v>45647</v>
      </c>
      <c r="B31" s="14" t="s">
        <v>65</v>
      </c>
      <c r="C31" s="7"/>
      <c r="D31" s="7"/>
      <c r="E31" s="17">
        <v>110000</v>
      </c>
      <c r="F31" s="8">
        <f t="shared" si="0"/>
        <v>5840600</v>
      </c>
    </row>
    <row r="32" spans="1:6" ht="15.75" x14ac:dyDescent="0.25">
      <c r="A32" s="6">
        <v>45647</v>
      </c>
      <c r="B32" s="14" t="s">
        <v>48</v>
      </c>
      <c r="C32" s="7"/>
      <c r="D32" s="7"/>
      <c r="E32" s="17">
        <v>30000</v>
      </c>
      <c r="F32" s="8">
        <f t="shared" si="0"/>
        <v>5810600</v>
      </c>
    </row>
    <row r="33" spans="1:6" ht="15.75" x14ac:dyDescent="0.25">
      <c r="A33" s="6">
        <v>45655</v>
      </c>
      <c r="B33" s="14" t="s">
        <v>126</v>
      </c>
      <c r="C33" s="7"/>
      <c r="D33" s="7"/>
      <c r="E33" s="17">
        <v>300000</v>
      </c>
      <c r="F33" s="8">
        <f t="shared" si="0"/>
        <v>5510600</v>
      </c>
    </row>
    <row r="34" spans="1:6" ht="15.75" x14ac:dyDescent="0.25">
      <c r="A34" s="6">
        <v>45655</v>
      </c>
      <c r="B34" s="14" t="s">
        <v>37</v>
      </c>
      <c r="C34" s="7"/>
      <c r="D34" s="7"/>
      <c r="E34" s="17">
        <v>10000</v>
      </c>
      <c r="F34" s="8">
        <f t="shared" si="0"/>
        <v>5500600</v>
      </c>
    </row>
    <row r="35" spans="1:6" ht="15.75" x14ac:dyDescent="0.25">
      <c r="A35" s="6">
        <v>45655</v>
      </c>
      <c r="B35" s="14" t="s">
        <v>25</v>
      </c>
      <c r="C35" s="7"/>
      <c r="D35" s="7"/>
      <c r="E35" s="17">
        <v>4000</v>
      </c>
      <c r="F35" s="8">
        <f t="shared" si="0"/>
        <v>5496600</v>
      </c>
    </row>
    <row r="36" spans="1:6" ht="15.75" x14ac:dyDescent="0.25">
      <c r="A36" s="6">
        <v>45655</v>
      </c>
      <c r="B36" s="14" t="s">
        <v>8</v>
      </c>
      <c r="C36" s="7"/>
      <c r="D36" s="7"/>
      <c r="E36" s="17">
        <v>165000</v>
      </c>
      <c r="F36" s="8">
        <f t="shared" si="0"/>
        <v>5331600</v>
      </c>
    </row>
    <row r="37" spans="1:6" ht="15.75" x14ac:dyDescent="0.25">
      <c r="A37" s="6">
        <v>45655</v>
      </c>
      <c r="B37" s="14" t="s">
        <v>65</v>
      </c>
      <c r="C37" s="7"/>
      <c r="D37" s="7"/>
      <c r="E37" s="17">
        <v>38000</v>
      </c>
      <c r="F37" s="8">
        <f t="shared" si="0"/>
        <v>5293600</v>
      </c>
    </row>
    <row r="38" spans="1:6" ht="15.75" x14ac:dyDescent="0.25">
      <c r="A38" s="6">
        <v>45655</v>
      </c>
      <c r="B38" s="14" t="s">
        <v>11</v>
      </c>
      <c r="C38" s="7"/>
      <c r="D38" s="7"/>
      <c r="E38" s="17">
        <v>30000</v>
      </c>
      <c r="F38" s="8">
        <f t="shared" si="0"/>
        <v>5263600</v>
      </c>
    </row>
    <row r="39" spans="1:6" ht="15.75" x14ac:dyDescent="0.25">
      <c r="A39" s="6">
        <v>45655</v>
      </c>
      <c r="B39" s="14" t="s">
        <v>13</v>
      </c>
      <c r="C39" s="7"/>
      <c r="D39" s="7"/>
      <c r="E39" s="17">
        <v>30000</v>
      </c>
      <c r="F39" s="8">
        <f t="shared" si="0"/>
        <v>5233600</v>
      </c>
    </row>
    <row r="40" spans="1:6" ht="15.75" x14ac:dyDescent="0.25">
      <c r="A40" s="6">
        <v>45655</v>
      </c>
      <c r="B40" s="14" t="s">
        <v>10</v>
      </c>
      <c r="C40" s="7"/>
      <c r="D40" s="7"/>
      <c r="E40" s="17">
        <v>10000</v>
      </c>
      <c r="F40" s="8">
        <f t="shared" si="0"/>
        <v>5223600</v>
      </c>
    </row>
    <row r="41" spans="1:6" ht="15.75" x14ac:dyDescent="0.25">
      <c r="A41" s="6">
        <v>45655</v>
      </c>
      <c r="B41" s="14" t="s">
        <v>18</v>
      </c>
      <c r="C41" s="7"/>
      <c r="D41" s="7"/>
      <c r="E41" s="17">
        <v>110000</v>
      </c>
      <c r="F41" s="8">
        <f t="shared" si="0"/>
        <v>5113600</v>
      </c>
    </row>
    <row r="42" spans="1:6" ht="15.75" x14ac:dyDescent="0.25">
      <c r="A42" s="6">
        <v>45655</v>
      </c>
      <c r="B42" s="14" t="s">
        <v>48</v>
      </c>
      <c r="C42" s="7"/>
      <c r="D42" s="7"/>
      <c r="E42" s="17">
        <v>25000</v>
      </c>
      <c r="F42" s="8">
        <f t="shared" si="0"/>
        <v>5088600</v>
      </c>
    </row>
    <row r="43" spans="1:6" ht="15.75" x14ac:dyDescent="0.25">
      <c r="A43" s="6">
        <v>45655</v>
      </c>
      <c r="B43" s="14" t="s">
        <v>206</v>
      </c>
      <c r="C43" s="7"/>
      <c r="D43" s="7"/>
      <c r="E43" s="17">
        <v>100000</v>
      </c>
      <c r="F43" s="8">
        <f t="shared" si="0"/>
        <v>4988600</v>
      </c>
    </row>
    <row r="44" spans="1:6" ht="15.75" x14ac:dyDescent="0.25">
      <c r="A44" s="26" t="s">
        <v>7</v>
      </c>
      <c r="B44" s="27"/>
      <c r="C44" s="5">
        <f>SUM(C7:C43)</f>
        <v>500000</v>
      </c>
      <c r="D44" s="5">
        <f>SUM(D7:D43)</f>
        <v>0</v>
      </c>
      <c r="E44" s="5">
        <f>SUM(E7:E43)</f>
        <v>2294000</v>
      </c>
      <c r="F44" s="5">
        <f>F6+C44+D44-E44</f>
        <v>4988600</v>
      </c>
    </row>
    <row r="45" spans="1:6" ht="15.75" x14ac:dyDescent="0.25">
      <c r="A45" s="26" t="s">
        <v>202</v>
      </c>
      <c r="B45" s="27"/>
      <c r="C45" s="22">
        <f>F6+C44+D44-E44</f>
        <v>4988600</v>
      </c>
      <c r="D45" s="22"/>
      <c r="E45" s="22"/>
      <c r="F45" s="22"/>
    </row>
    <row r="46" spans="1:6" ht="16.5" x14ac:dyDescent="0.25">
      <c r="A46" s="3"/>
      <c r="B46" s="3"/>
      <c r="C46" s="3"/>
      <c r="D46" s="3"/>
      <c r="E46" s="3"/>
      <c r="F46" s="3"/>
    </row>
    <row r="47" spans="1:6" ht="16.5" x14ac:dyDescent="0.25">
      <c r="A47" s="3"/>
      <c r="B47" s="3"/>
      <c r="C47" s="3"/>
      <c r="D47" s="3"/>
      <c r="E47" s="3"/>
      <c r="F47" s="3"/>
    </row>
  </sheetData>
  <sortState xmlns:xlrd2="http://schemas.microsoft.com/office/spreadsheetml/2017/richdata2" ref="A7:I43">
    <sortCondition ref="A43"/>
  </sortState>
  <mergeCells count="9">
    <mergeCell ref="A44:B44"/>
    <mergeCell ref="A45:B45"/>
    <mergeCell ref="C45:F4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9</vt:i4>
      </vt:variant>
    </vt:vector>
  </HeadingPairs>
  <TitlesOfParts>
    <vt:vector size="26" baseType="lpstr">
      <vt:lpstr>T7.2023</vt:lpstr>
      <vt:lpstr>T8.2023</vt:lpstr>
      <vt:lpstr>T9.2023</vt:lpstr>
      <vt:lpstr>T10.2023</vt:lpstr>
      <vt:lpstr>T11.2023</vt:lpstr>
      <vt:lpstr>T12.2023</vt:lpstr>
      <vt:lpstr>T1.2024</vt:lpstr>
      <vt:lpstr>T2-3.2024</vt:lpstr>
      <vt:lpstr>T4.2024</vt:lpstr>
      <vt:lpstr>T5.2024</vt:lpstr>
      <vt:lpstr>T6.2024</vt:lpstr>
      <vt:lpstr>T7.2024</vt:lpstr>
      <vt:lpstr>T8.2024</vt:lpstr>
      <vt:lpstr>T9.2024</vt:lpstr>
      <vt:lpstr>T10.2024</vt:lpstr>
      <vt:lpstr>T11.2024</vt:lpstr>
      <vt:lpstr>T12.2024</vt:lpstr>
      <vt:lpstr>T1.2024!Print_Titles</vt:lpstr>
      <vt:lpstr>T10.2023!Print_Titles</vt:lpstr>
      <vt:lpstr>T11.2023!Print_Titles</vt:lpstr>
      <vt:lpstr>T12.2023!Print_Titles</vt:lpstr>
      <vt:lpstr>'T2-3.2024'!Print_Titles</vt:lpstr>
      <vt:lpstr>T4.2024!Print_Titles</vt:lpstr>
      <vt:lpstr>T7.2023!Print_Titles</vt:lpstr>
      <vt:lpstr>T8.2023!Print_Titles</vt:lpstr>
      <vt:lpstr>T9.2023!Print_Titles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</dc:creator>
  <cp:lastModifiedBy>Dell</cp:lastModifiedBy>
  <cp:lastPrinted>2024-05-15T04:21:11Z</cp:lastPrinted>
  <dcterms:created xsi:type="dcterms:W3CDTF">2015-12-19T13:18:07Z</dcterms:created>
  <dcterms:modified xsi:type="dcterms:W3CDTF">2025-03-03T02:39:00Z</dcterms:modified>
</cp:coreProperties>
</file>