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ll\Documents\"/>
    </mc:Choice>
  </mc:AlternateContent>
  <xr:revisionPtr revIDLastSave="0" documentId="8_{A1641B47-B7EB-452C-B961-222811E41CF1}" xr6:coauthVersionLast="47" xr6:coauthVersionMax="47" xr10:uidLastSave="{00000000-0000-0000-0000-000000000000}"/>
  <bookViews>
    <workbookView xWindow="-120" yWindow="-120" windowWidth="29040" windowHeight="15840" xr2:uid="{72F95C08-BB85-4FF0-B681-30D81E038904}"/>
  </bookViews>
  <sheets>
    <sheet name="T1,2.2025" sheetId="1" r:id="rId1"/>
    <sheet name="T3.2025" sheetId="2" r:id="rId2"/>
    <sheet name="T4.2025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7" i="3" l="1"/>
  <c r="D57" i="3"/>
  <c r="C57" i="3"/>
  <c r="E54" i="2"/>
  <c r="D54" i="2"/>
  <c r="C54" i="2"/>
  <c r="E40" i="1"/>
  <c r="F40" i="1" s="1"/>
  <c r="D40" i="1"/>
  <c r="C40" i="1"/>
  <c r="C41" i="1" s="1"/>
  <c r="F6" i="2" s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G6" i="1"/>
  <c r="C55" i="2" l="1"/>
  <c r="F6" i="3" s="1"/>
  <c r="F7" i="2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54" i="2" l="1"/>
  <c r="F21" i="2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C58" i="3"/>
  <c r="F57" i="3"/>
  <c r="F7" i="3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45" i="3" s="1"/>
  <c r="F46" i="3" s="1"/>
  <c r="F47" i="3" s="1"/>
  <c r="F48" i="3" s="1"/>
  <c r="F49" i="3" s="1"/>
  <c r="F50" i="3" s="1"/>
  <c r="F51" i="3" s="1"/>
  <c r="F52" i="3" s="1"/>
  <c r="F53" i="3" s="1"/>
  <c r="F54" i="3" s="1"/>
  <c r="F55" i="3" s="1"/>
  <c r="F56" i="3" s="1"/>
</calcChain>
</file>

<file path=xl/sharedStrings.xml><?xml version="1.0" encoding="utf-8"?>
<sst xmlns="http://schemas.openxmlformats.org/spreadsheetml/2006/main" count="163" uniqueCount="59">
  <si>
    <t>BÁO CÁO QUỸ NỒI CHÁO HUẾ - A LƯỚI THÁNG 1,2/2025</t>
  </si>
  <si>
    <t>NGÀY</t>
  </si>
  <si>
    <t>DIỄN GIẢI</t>
  </si>
  <si>
    <t>THU</t>
  </si>
  <si>
    <t>CHI</t>
  </si>
  <si>
    <t>TỒN</t>
  </si>
  <si>
    <t>CMTX</t>
  </si>
  <si>
    <t>CMKTX</t>
  </si>
  <si>
    <t>Tồn đầu tháng 1/2025</t>
  </si>
  <si>
    <t>Cô Hồng CMTX T01,02,3/2025</t>
  </si>
  <si>
    <t>Đồng nghiệp USG CMTX T01/25</t>
  </si>
  <si>
    <t>A/c Hanh Duong ủng hộ KTX</t>
  </si>
  <si>
    <t>A/c Giang Dao ủng hộ KTX</t>
  </si>
  <si>
    <t>Nhóm Nguyễn Việt Hoa ủng hộ KTX</t>
  </si>
  <si>
    <t>Mua thịt</t>
  </si>
  <si>
    <t>Mua khuôn đậu</t>
  </si>
  <si>
    <t>Mua mồng tơi</t>
  </si>
  <si>
    <t>Mua hành củ</t>
  </si>
  <si>
    <t>Mua hành lá</t>
  </si>
  <si>
    <t>Mua khoai tây + cà rốt</t>
  </si>
  <si>
    <t>Mua ớt</t>
  </si>
  <si>
    <t>Mua đậu ve</t>
  </si>
  <si>
    <t>Mua bí đỏ</t>
  </si>
  <si>
    <t>Mua hành tây</t>
  </si>
  <si>
    <t>Mua muối</t>
  </si>
  <si>
    <t>Mua tiêu</t>
  </si>
  <si>
    <t>Mua mì chính</t>
  </si>
  <si>
    <t>Mua bao tay</t>
  </si>
  <si>
    <t>Mua khẩu trang</t>
  </si>
  <si>
    <t>Mua nước</t>
  </si>
  <si>
    <t>Mua gạo</t>
  </si>
  <si>
    <t xml:space="preserve"> Chị An Nhiên ủng hộ KTX</t>
  </si>
  <si>
    <t>Tồng cộng</t>
  </si>
  <si>
    <t>Tồn cuối tháng 2/2025</t>
  </si>
  <si>
    <t>BÁO CÁO QUỸ NỒI CHÁO HUẾ - A LƯỚI THÁNG 3/2025</t>
  </si>
  <si>
    <t>Tồn đầu tháng 3/2025</t>
  </si>
  <si>
    <t>Chị  Thu Nhi ủng hộ KTX</t>
  </si>
  <si>
    <t>Bạn e Da Thao ủng hộ KTX</t>
  </si>
  <si>
    <t>Mua Thịt</t>
  </si>
  <si>
    <t>Mua Khuôn đậu</t>
  </si>
  <si>
    <t>Mua Mồng tơi</t>
  </si>
  <si>
    <t>Mua Hành củ</t>
  </si>
  <si>
    <t>Mua Hành lá</t>
  </si>
  <si>
    <t>Mua Dầu</t>
  </si>
  <si>
    <t>Mua Đậu ve</t>
  </si>
  <si>
    <t>Mua Bí đỏ</t>
  </si>
  <si>
    <t>Mua Hành tây</t>
  </si>
  <si>
    <t>Mua Ném</t>
  </si>
  <si>
    <t>Mua Khoai tây, Cà rốt</t>
  </si>
  <si>
    <t>Mua Tiêu</t>
  </si>
  <si>
    <t>Tồn cuối tháng 3/2025</t>
  </si>
  <si>
    <t>BÁO CÁO QUỸ NỒI CHÁO HUẾ - A LƯỚI THÁNG 4/2025</t>
  </si>
  <si>
    <t>Tồn đầu tháng 4/2025</t>
  </si>
  <si>
    <t>Đồng nghiệp USG CMTX T3,4</t>
  </si>
  <si>
    <t>Mua dầu 5l</t>
  </si>
  <si>
    <t xml:space="preserve"> Anh Truong Van Tuan ủng hộ KTX</t>
  </si>
  <si>
    <t>Mua knor</t>
  </si>
  <si>
    <t>Mua gas</t>
  </si>
  <si>
    <t>Tồn cuối tháng 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</si>
</sst>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dd\-mm\-yy"/>
    <numFmt numFmtId="166" formatCode="0.000"/>
  </numFmts>
  <fonts count="10" x14ac:knownFonts="1">
    <font>
      <sz val="11"/>
      <color theme="1"/>
      <name val="Aptos Narrow"/>
      <family val="2"/>
      <charset val="163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20"/>
      <name val="Times New Roman"/>
      <family val="1"/>
    </font>
    <font>
      <sz val="11"/>
      <color theme="1"/>
      <name val="Aptos Narrow"/>
      <family val="2"/>
      <charset val="163"/>
      <scheme val="minor"/>
    </font>
    <font>
      <sz val="14"/>
      <color theme="1"/>
      <name val="Times New Roman"/>
      <family val="1"/>
    </font>
    <font>
      <b/>
      <sz val="12"/>
      <color indexed="12"/>
      <name val="Aptos Narrow"/>
      <family val="2"/>
      <scheme val="minor"/>
    </font>
    <font>
      <sz val="12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1" fillId="0" borderId="0"/>
  </cellStyleXfs>
  <cellXfs count="24">
    <xf numFmtId="0" fontId="0" fillId="0" borderId="0" xfId="0"/>
    <xf numFmtId="0" fontId="3" fillId="0" borderId="0" xfId="2" applyFont="1" applyAlignment="1">
      <alignment horizontal="center" vertical="center"/>
    </xf>
    <xf numFmtId="0" fontId="1" fillId="0" borderId="0" xfId="2"/>
    <xf numFmtId="164" fontId="2" fillId="0" borderId="0" xfId="1" applyNumberFormat="1" applyFont="1"/>
    <xf numFmtId="0" fontId="5" fillId="0" borderId="0" xfId="2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164" fontId="0" fillId="0" borderId="0" xfId="1" applyNumberFormat="1" applyFont="1"/>
    <xf numFmtId="3" fontId="6" fillId="2" borderId="1" xfId="0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vertical="center"/>
    </xf>
    <xf numFmtId="3" fontId="6" fillId="2" borderId="1" xfId="2" applyNumberFormat="1" applyFont="1" applyFill="1" applyBorder="1" applyAlignment="1">
      <alignment vertical="center"/>
    </xf>
    <xf numFmtId="3" fontId="1" fillId="0" borderId="0" xfId="2" applyNumberFormat="1"/>
    <xf numFmtId="164" fontId="1" fillId="0" borderId="0" xfId="1" applyNumberFormat="1" applyFont="1"/>
    <xf numFmtId="165" fontId="7" fillId="0" borderId="1" xfId="2" applyNumberFormat="1" applyFont="1" applyBorder="1" applyAlignment="1">
      <alignment horizontal="center" vertical="center"/>
    </xf>
    <xf numFmtId="0" fontId="0" fillId="0" borderId="1" xfId="0" applyBorder="1"/>
    <xf numFmtId="3" fontId="7" fillId="0" borderId="1" xfId="2" applyNumberFormat="1" applyFont="1" applyBorder="1" applyAlignment="1">
      <alignment vertical="center"/>
    </xf>
    <xf numFmtId="164" fontId="0" fillId="0" borderId="1" xfId="1" applyNumberFormat="1" applyFont="1" applyBorder="1" applyAlignment="1">
      <alignment horizontal="center" vertical="center"/>
    </xf>
    <xf numFmtId="3" fontId="8" fillId="0" borderId="1" xfId="2" applyNumberFormat="1" applyFont="1" applyBorder="1"/>
    <xf numFmtId="164" fontId="1" fillId="0" borderId="0" xfId="2" applyNumberFormat="1"/>
    <xf numFmtId="0" fontId="6" fillId="2" borderId="2" xfId="2" applyFont="1" applyFill="1" applyBorder="1" applyAlignment="1">
      <alignment horizontal="left" vertical="center"/>
    </xf>
    <xf numFmtId="0" fontId="6" fillId="2" borderId="3" xfId="2" applyFont="1" applyFill="1" applyBorder="1" applyAlignment="1">
      <alignment horizontal="left" vertical="center"/>
    </xf>
    <xf numFmtId="3" fontId="6" fillId="2" borderId="1" xfId="2" applyNumberFormat="1" applyFont="1" applyFill="1" applyBorder="1" applyAlignment="1">
      <alignment horizontal="center" vertical="center"/>
    </xf>
    <xf numFmtId="0" fontId="9" fillId="0" borderId="0" xfId="2" applyFont="1"/>
    <xf numFmtId="166" fontId="0" fillId="0" borderId="0" xfId="0" applyNumberFormat="1"/>
  </cellXfs>
  <cellStyles count="3">
    <cellStyle name="Comma" xfId="1" builtinId="3"/>
    <cellStyle name="Normal" xfId="0" builtinId="0"/>
    <cellStyle name="Normal 2" xfId="2" xr:uid="{2967907D-362A-4AF9-BEAB-55141CC9C8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1DA22-4FCE-4819-96D2-5A287EE110E1}">
  <dimension ref="A2:I43"/>
  <sheetViews>
    <sheetView tabSelected="1" topLeftCell="A20" workbookViewId="0">
      <selection activeCell="E18" sqref="E18"/>
    </sheetView>
  </sheetViews>
  <sheetFormatPr defaultColWidth="9.140625" defaultRowHeight="15" x14ac:dyDescent="0.25"/>
  <cols>
    <col min="1" max="1" width="13.5703125" style="2" customWidth="1"/>
    <col min="2" max="2" width="54" style="2" customWidth="1"/>
    <col min="3" max="4" width="12.7109375" style="2" customWidth="1"/>
    <col min="5" max="5" width="12.5703125" style="2" customWidth="1"/>
    <col min="6" max="6" width="15.7109375" style="2" customWidth="1"/>
    <col min="7" max="7" width="0" style="2" hidden="1" customWidth="1"/>
    <col min="8" max="8" width="13.28515625" style="12" hidden="1" customWidth="1"/>
    <col min="9" max="16384" width="9.140625" style="2"/>
  </cols>
  <sheetData>
    <row r="2" spans="1:9" ht="25.5" x14ac:dyDescent="0.25">
      <c r="A2" s="1" t="s">
        <v>0</v>
      </c>
      <c r="B2" s="1"/>
      <c r="C2" s="1"/>
      <c r="D2" s="1"/>
      <c r="E2" s="1"/>
      <c r="F2" s="1"/>
      <c r="H2" s="3"/>
    </row>
    <row r="3" spans="1:9" ht="18.75" x14ac:dyDescent="0.25">
      <c r="A3" s="4"/>
      <c r="B3" s="4"/>
      <c r="C3" s="4"/>
      <c r="D3" s="4"/>
      <c r="E3" s="4"/>
      <c r="F3" s="4"/>
      <c r="H3" s="3"/>
    </row>
    <row r="4" spans="1:9" customFormat="1" ht="15.75" x14ac:dyDescent="0.25">
      <c r="A4" s="5" t="s">
        <v>1</v>
      </c>
      <c r="B4" s="5" t="s">
        <v>2</v>
      </c>
      <c r="C4" s="6" t="s">
        <v>3</v>
      </c>
      <c r="D4" s="6"/>
      <c r="E4" s="6" t="s">
        <v>4</v>
      </c>
      <c r="F4" s="6" t="s">
        <v>5</v>
      </c>
      <c r="H4" s="7"/>
    </row>
    <row r="5" spans="1:9" customFormat="1" ht="15.75" x14ac:dyDescent="0.25">
      <c r="A5" s="5"/>
      <c r="B5" s="5"/>
      <c r="C5" s="8" t="s">
        <v>6</v>
      </c>
      <c r="D5" s="8" t="s">
        <v>7</v>
      </c>
      <c r="E5" s="6"/>
      <c r="F5" s="6"/>
      <c r="H5" s="7"/>
    </row>
    <row r="6" spans="1:9" ht="15.75" x14ac:dyDescent="0.25">
      <c r="A6" s="9" t="s">
        <v>8</v>
      </c>
      <c r="B6" s="9"/>
      <c r="C6" s="10"/>
      <c r="D6" s="10"/>
      <c r="E6" s="10"/>
      <c r="F6" s="10">
        <v>4988600</v>
      </c>
      <c r="G6" s="11">
        <f>F6-1794000</f>
        <v>3194600</v>
      </c>
      <c r="H6" s="12">
        <v>6782600</v>
      </c>
    </row>
    <row r="7" spans="1:9" ht="15.75" x14ac:dyDescent="0.25">
      <c r="A7" s="13">
        <v>45662</v>
      </c>
      <c r="B7" s="14" t="s">
        <v>9</v>
      </c>
      <c r="C7" s="15">
        <v>600000</v>
      </c>
      <c r="D7" s="15"/>
      <c r="E7" s="16"/>
      <c r="F7" s="17">
        <f t="shared" ref="F7:F39" si="0">F6+C7+D7-E7</f>
        <v>5588600</v>
      </c>
      <c r="I7" s="18"/>
    </row>
    <row r="8" spans="1:9" ht="15.75" x14ac:dyDescent="0.25">
      <c r="A8" s="13">
        <v>45663</v>
      </c>
      <c r="B8" s="14" t="s">
        <v>10</v>
      </c>
      <c r="C8" s="15">
        <v>4000000</v>
      </c>
      <c r="D8" s="15"/>
      <c r="E8" s="16"/>
      <c r="F8" s="17">
        <f t="shared" si="0"/>
        <v>9588600</v>
      </c>
      <c r="I8" s="18"/>
    </row>
    <row r="9" spans="1:9" ht="15.75" x14ac:dyDescent="0.25">
      <c r="A9" s="13">
        <v>45667</v>
      </c>
      <c r="B9" s="14" t="s">
        <v>11</v>
      </c>
      <c r="C9" s="15"/>
      <c r="D9" s="15">
        <v>2000000</v>
      </c>
      <c r="E9" s="16"/>
      <c r="F9" s="17">
        <f t="shared" si="0"/>
        <v>11588600</v>
      </c>
      <c r="I9" s="18"/>
    </row>
    <row r="10" spans="1:9" ht="15.75" x14ac:dyDescent="0.25">
      <c r="A10" s="13">
        <v>45667</v>
      </c>
      <c r="B10" s="14" t="s">
        <v>12</v>
      </c>
      <c r="C10" s="15"/>
      <c r="D10" s="15">
        <v>2000000</v>
      </c>
      <c r="E10" s="16"/>
      <c r="F10" s="17">
        <f t="shared" si="0"/>
        <v>13588600</v>
      </c>
      <c r="I10" s="18"/>
    </row>
    <row r="11" spans="1:9" ht="15.75" x14ac:dyDescent="0.25">
      <c r="A11" s="13">
        <v>45673</v>
      </c>
      <c r="B11" s="14" t="s">
        <v>13</v>
      </c>
      <c r="C11" s="15"/>
      <c r="D11" s="15">
        <v>2000000</v>
      </c>
      <c r="E11" s="16"/>
      <c r="F11" s="17">
        <f t="shared" si="0"/>
        <v>15588600</v>
      </c>
      <c r="I11" s="18"/>
    </row>
    <row r="12" spans="1:9" ht="15.75" x14ac:dyDescent="0.25">
      <c r="A12" s="13">
        <v>45703</v>
      </c>
      <c r="B12" s="14" t="s">
        <v>14</v>
      </c>
      <c r="C12" s="15"/>
      <c r="D12" s="15"/>
      <c r="E12" s="16">
        <v>300000</v>
      </c>
      <c r="F12" s="17">
        <f t="shared" si="0"/>
        <v>15288600</v>
      </c>
      <c r="G12"/>
      <c r="I12" s="18"/>
    </row>
    <row r="13" spans="1:9" ht="15.75" x14ac:dyDescent="0.25">
      <c r="A13" s="13">
        <v>45703</v>
      </c>
      <c r="B13" s="14" t="s">
        <v>15</v>
      </c>
      <c r="C13" s="15"/>
      <c r="D13" s="15"/>
      <c r="E13" s="16">
        <v>10000</v>
      </c>
      <c r="F13" s="17">
        <f t="shared" si="0"/>
        <v>15278600</v>
      </c>
      <c r="G13"/>
      <c r="I13" s="18"/>
    </row>
    <row r="14" spans="1:9" ht="15.75" x14ac:dyDescent="0.25">
      <c r="A14" s="13">
        <v>45703</v>
      </c>
      <c r="B14" s="14" t="s">
        <v>16</v>
      </c>
      <c r="C14" s="15"/>
      <c r="D14" s="15"/>
      <c r="E14" s="16">
        <v>30000</v>
      </c>
      <c r="F14" s="17">
        <f t="shared" si="0"/>
        <v>15248600</v>
      </c>
      <c r="G14"/>
      <c r="I14" s="18"/>
    </row>
    <row r="15" spans="1:9" ht="15.75" x14ac:dyDescent="0.25">
      <c r="A15" s="13">
        <v>45703</v>
      </c>
      <c r="B15" s="14" t="s">
        <v>17</v>
      </c>
      <c r="C15" s="15"/>
      <c r="D15" s="15"/>
      <c r="E15" s="16">
        <v>10000</v>
      </c>
      <c r="F15" s="17">
        <f t="shared" si="0"/>
        <v>15238600</v>
      </c>
      <c r="G15"/>
      <c r="I15" s="18"/>
    </row>
    <row r="16" spans="1:9" ht="15.75" x14ac:dyDescent="0.25">
      <c r="A16" s="13">
        <v>45703</v>
      </c>
      <c r="B16" s="14" t="s">
        <v>18</v>
      </c>
      <c r="C16" s="15"/>
      <c r="D16" s="15"/>
      <c r="E16" s="16">
        <v>20000</v>
      </c>
      <c r="F16" s="17">
        <f t="shared" si="0"/>
        <v>15218600</v>
      </c>
      <c r="G16"/>
      <c r="I16" s="18"/>
    </row>
    <row r="17" spans="1:9" ht="15.75" x14ac:dyDescent="0.25">
      <c r="A17" s="13">
        <v>45703</v>
      </c>
      <c r="B17" s="14" t="s">
        <v>19</v>
      </c>
      <c r="C17" s="15"/>
      <c r="D17" s="15"/>
      <c r="E17" s="16">
        <v>110000</v>
      </c>
      <c r="F17" s="17">
        <f t="shared" si="0"/>
        <v>15108600</v>
      </c>
      <c r="G17"/>
      <c r="I17" s="18"/>
    </row>
    <row r="18" spans="1:9" ht="15.75" x14ac:dyDescent="0.25">
      <c r="A18" s="13">
        <v>45703</v>
      </c>
      <c r="B18" s="14" t="s">
        <v>20</v>
      </c>
      <c r="C18" s="15"/>
      <c r="D18" s="15"/>
      <c r="E18" s="16">
        <v>5000</v>
      </c>
      <c r="F18" s="17">
        <f t="shared" si="0"/>
        <v>15103600</v>
      </c>
      <c r="G18"/>
      <c r="I18" s="18"/>
    </row>
    <row r="19" spans="1:9" ht="15.75" x14ac:dyDescent="0.25">
      <c r="A19" s="13">
        <v>45703</v>
      </c>
      <c r="B19" s="14" t="s">
        <v>21</v>
      </c>
      <c r="C19" s="15"/>
      <c r="D19" s="15"/>
      <c r="E19" s="16">
        <v>30000</v>
      </c>
      <c r="F19" s="17">
        <f t="shared" si="0"/>
        <v>15073600</v>
      </c>
      <c r="G19"/>
      <c r="I19" s="18"/>
    </row>
    <row r="20" spans="1:9" ht="15.75" x14ac:dyDescent="0.25">
      <c r="A20" s="13">
        <v>45703</v>
      </c>
      <c r="B20" s="14" t="s">
        <v>22</v>
      </c>
      <c r="C20" s="15"/>
      <c r="D20" s="15"/>
      <c r="E20" s="16">
        <v>42000</v>
      </c>
      <c r="F20" s="17">
        <f t="shared" si="0"/>
        <v>15031600</v>
      </c>
      <c r="G20"/>
      <c r="I20" s="18"/>
    </row>
    <row r="21" spans="1:9" ht="15.75" x14ac:dyDescent="0.25">
      <c r="A21" s="13">
        <v>45703</v>
      </c>
      <c r="B21" s="14" t="s">
        <v>23</v>
      </c>
      <c r="C21" s="15"/>
      <c r="D21" s="15"/>
      <c r="E21" s="16">
        <v>10000</v>
      </c>
      <c r="F21" s="17">
        <f t="shared" si="0"/>
        <v>15021600</v>
      </c>
      <c r="G21"/>
    </row>
    <row r="22" spans="1:9" ht="15.75" x14ac:dyDescent="0.25">
      <c r="A22" s="13">
        <v>45711</v>
      </c>
      <c r="B22" s="14" t="s">
        <v>15</v>
      </c>
      <c r="C22" s="15"/>
      <c r="D22" s="15"/>
      <c r="E22" s="16">
        <v>10000</v>
      </c>
      <c r="F22" s="17">
        <f t="shared" si="0"/>
        <v>15011600</v>
      </c>
      <c r="G22"/>
      <c r="I22" s="18"/>
    </row>
    <row r="23" spans="1:9" ht="15.75" x14ac:dyDescent="0.25">
      <c r="A23" s="13">
        <v>45711</v>
      </c>
      <c r="B23" s="14" t="s">
        <v>14</v>
      </c>
      <c r="C23" s="15"/>
      <c r="D23" s="15"/>
      <c r="E23" s="16">
        <v>300000</v>
      </c>
      <c r="F23" s="17">
        <f t="shared" si="0"/>
        <v>14711600</v>
      </c>
      <c r="G23"/>
      <c r="I23" s="18"/>
    </row>
    <row r="24" spans="1:9" ht="15.75" x14ac:dyDescent="0.25">
      <c r="A24" s="13">
        <v>45711</v>
      </c>
      <c r="B24" s="14" t="s">
        <v>18</v>
      </c>
      <c r="C24" s="15"/>
      <c r="D24" s="15"/>
      <c r="E24" s="16">
        <v>20000</v>
      </c>
      <c r="F24" s="17">
        <f t="shared" si="0"/>
        <v>14691600</v>
      </c>
      <c r="G24"/>
      <c r="I24" s="18"/>
    </row>
    <row r="25" spans="1:9" ht="15.75" x14ac:dyDescent="0.25">
      <c r="A25" s="13">
        <v>45711</v>
      </c>
      <c r="B25" s="14" t="s">
        <v>16</v>
      </c>
      <c r="C25" s="15"/>
      <c r="D25" s="15"/>
      <c r="E25" s="16">
        <v>30000</v>
      </c>
      <c r="F25" s="17">
        <f t="shared" si="0"/>
        <v>14661600</v>
      </c>
      <c r="G25"/>
      <c r="I25" s="18"/>
    </row>
    <row r="26" spans="1:9" ht="15.75" x14ac:dyDescent="0.25">
      <c r="A26" s="13">
        <v>45711</v>
      </c>
      <c r="B26" s="14" t="s">
        <v>19</v>
      </c>
      <c r="C26" s="15"/>
      <c r="D26" s="15"/>
      <c r="E26" s="16">
        <v>110000</v>
      </c>
      <c r="F26" s="17">
        <f t="shared" si="0"/>
        <v>14551600</v>
      </c>
      <c r="G26"/>
      <c r="I26" s="18"/>
    </row>
    <row r="27" spans="1:9" ht="15.75" x14ac:dyDescent="0.25">
      <c r="A27" s="13">
        <v>45711</v>
      </c>
      <c r="B27" s="14" t="s">
        <v>23</v>
      </c>
      <c r="C27" s="15"/>
      <c r="D27" s="15"/>
      <c r="E27" s="16">
        <v>10000</v>
      </c>
      <c r="F27" s="17">
        <f t="shared" si="0"/>
        <v>14541600</v>
      </c>
      <c r="G27"/>
      <c r="I27" s="18"/>
    </row>
    <row r="28" spans="1:9" ht="15.75" x14ac:dyDescent="0.25">
      <c r="A28" s="13">
        <v>45711</v>
      </c>
      <c r="B28" s="14" t="s">
        <v>17</v>
      </c>
      <c r="C28" s="15"/>
      <c r="D28" s="15"/>
      <c r="E28" s="16">
        <v>10000</v>
      </c>
      <c r="F28" s="17">
        <f t="shared" si="0"/>
        <v>14531600</v>
      </c>
      <c r="G28"/>
      <c r="I28" s="18"/>
    </row>
    <row r="29" spans="1:9" ht="15.75" x14ac:dyDescent="0.25">
      <c r="A29" s="13">
        <v>45711</v>
      </c>
      <c r="B29" s="14" t="s">
        <v>20</v>
      </c>
      <c r="C29" s="15"/>
      <c r="D29" s="15"/>
      <c r="E29" s="16">
        <v>5000</v>
      </c>
      <c r="F29" s="17">
        <f t="shared" si="0"/>
        <v>14526600</v>
      </c>
      <c r="G29"/>
      <c r="I29" s="18"/>
    </row>
    <row r="30" spans="1:9" ht="15.75" x14ac:dyDescent="0.25">
      <c r="A30" s="13">
        <v>45711</v>
      </c>
      <c r="B30" s="14" t="s">
        <v>21</v>
      </c>
      <c r="C30" s="15"/>
      <c r="D30" s="15"/>
      <c r="E30" s="16">
        <v>30000</v>
      </c>
      <c r="F30" s="17">
        <f t="shared" si="0"/>
        <v>14496600</v>
      </c>
      <c r="G30"/>
      <c r="I30" s="18"/>
    </row>
    <row r="31" spans="1:9" ht="15.75" x14ac:dyDescent="0.25">
      <c r="A31" s="13">
        <v>45711</v>
      </c>
      <c r="B31" s="14" t="s">
        <v>22</v>
      </c>
      <c r="C31" s="15"/>
      <c r="D31" s="15"/>
      <c r="E31" s="16">
        <v>40000</v>
      </c>
      <c r="F31" s="17">
        <f t="shared" si="0"/>
        <v>14456600</v>
      </c>
      <c r="G31"/>
      <c r="I31" s="18"/>
    </row>
    <row r="32" spans="1:9" ht="15.75" x14ac:dyDescent="0.25">
      <c r="A32" s="13">
        <v>45711</v>
      </c>
      <c r="B32" s="14" t="s">
        <v>24</v>
      </c>
      <c r="C32" s="15"/>
      <c r="D32" s="15"/>
      <c r="E32" s="16">
        <v>4000</v>
      </c>
      <c r="F32" s="17">
        <f t="shared" si="0"/>
        <v>14452600</v>
      </c>
      <c r="G32"/>
      <c r="I32" s="18"/>
    </row>
    <row r="33" spans="1:9" ht="15.75" x14ac:dyDescent="0.25">
      <c r="A33" s="13">
        <v>45711</v>
      </c>
      <c r="B33" s="14" t="s">
        <v>25</v>
      </c>
      <c r="C33" s="15"/>
      <c r="D33" s="15"/>
      <c r="E33" s="16">
        <v>20000</v>
      </c>
      <c r="F33" s="17">
        <f t="shared" si="0"/>
        <v>14432600</v>
      </c>
      <c r="G33"/>
      <c r="I33" s="18"/>
    </row>
    <row r="34" spans="1:9" ht="15.75" x14ac:dyDescent="0.25">
      <c r="A34" s="13">
        <v>45711</v>
      </c>
      <c r="B34" s="14" t="s">
        <v>26</v>
      </c>
      <c r="C34" s="15"/>
      <c r="D34" s="15"/>
      <c r="E34" s="16">
        <v>60000</v>
      </c>
      <c r="F34" s="17">
        <f t="shared" si="0"/>
        <v>14372600</v>
      </c>
      <c r="G34"/>
      <c r="I34" s="18"/>
    </row>
    <row r="35" spans="1:9" ht="15.75" x14ac:dyDescent="0.25">
      <c r="A35" s="13">
        <v>45711</v>
      </c>
      <c r="B35" s="14" t="s">
        <v>27</v>
      </c>
      <c r="C35" s="15"/>
      <c r="D35" s="15"/>
      <c r="E35" s="16">
        <v>60000</v>
      </c>
      <c r="F35" s="17">
        <f t="shared" si="0"/>
        <v>14312600</v>
      </c>
      <c r="G35"/>
      <c r="I35" s="18"/>
    </row>
    <row r="36" spans="1:9" ht="15.75" x14ac:dyDescent="0.25">
      <c r="A36" s="13">
        <v>45711</v>
      </c>
      <c r="B36" s="14" t="s">
        <v>28</v>
      </c>
      <c r="C36" s="15"/>
      <c r="D36" s="15"/>
      <c r="E36" s="16">
        <v>60000</v>
      </c>
      <c r="F36" s="17">
        <f t="shared" si="0"/>
        <v>14252600</v>
      </c>
      <c r="G36"/>
      <c r="I36" s="18"/>
    </row>
    <row r="37" spans="1:9" ht="15.75" x14ac:dyDescent="0.25">
      <c r="A37" s="13">
        <v>45711</v>
      </c>
      <c r="B37" s="14" t="s">
        <v>29</v>
      </c>
      <c r="C37" s="15"/>
      <c r="D37" s="15"/>
      <c r="E37" s="16">
        <v>50000</v>
      </c>
      <c r="F37" s="17">
        <f t="shared" si="0"/>
        <v>14202600</v>
      </c>
      <c r="G37"/>
      <c r="I37" s="18"/>
    </row>
    <row r="38" spans="1:9" ht="15.75" x14ac:dyDescent="0.25">
      <c r="A38" s="13">
        <v>45711</v>
      </c>
      <c r="B38" s="14" t="s">
        <v>30</v>
      </c>
      <c r="C38" s="15"/>
      <c r="D38" s="15"/>
      <c r="E38" s="16">
        <v>1000000</v>
      </c>
      <c r="F38" s="17">
        <f t="shared" si="0"/>
        <v>13202600</v>
      </c>
      <c r="G38"/>
    </row>
    <row r="39" spans="1:9" ht="15.75" x14ac:dyDescent="0.25">
      <c r="A39" s="13">
        <v>45711</v>
      </c>
      <c r="B39" s="14" t="s">
        <v>31</v>
      </c>
      <c r="C39" s="15"/>
      <c r="D39" s="15">
        <v>600000</v>
      </c>
      <c r="E39" s="16"/>
      <c r="F39" s="17">
        <f t="shared" si="0"/>
        <v>13802600</v>
      </c>
    </row>
    <row r="40" spans="1:9" ht="15.75" x14ac:dyDescent="0.25">
      <c r="A40" s="19" t="s">
        <v>32</v>
      </c>
      <c r="B40" s="20"/>
      <c r="C40" s="10">
        <f>SUM(C7:C39)</f>
        <v>4600000</v>
      </c>
      <c r="D40" s="10">
        <f>SUM(D7:D39)</f>
        <v>6600000</v>
      </c>
      <c r="E40" s="10">
        <f>SUM(E7:E39)</f>
        <v>2386000</v>
      </c>
      <c r="F40" s="10">
        <f>F6+C40+D40-E40</f>
        <v>13802600</v>
      </c>
    </row>
    <row r="41" spans="1:9" ht="15.75" x14ac:dyDescent="0.25">
      <c r="A41" s="19" t="s">
        <v>33</v>
      </c>
      <c r="B41" s="20"/>
      <c r="C41" s="21">
        <f>F6+C40+D40-E40</f>
        <v>13802600</v>
      </c>
      <c r="D41" s="21"/>
      <c r="E41" s="21"/>
      <c r="F41" s="21"/>
    </row>
    <row r="42" spans="1:9" ht="16.5" x14ac:dyDescent="0.25">
      <c r="A42" s="22"/>
      <c r="B42" s="22"/>
      <c r="C42" s="22"/>
      <c r="D42" s="22"/>
      <c r="E42" s="22"/>
      <c r="F42" s="22"/>
    </row>
    <row r="43" spans="1:9" ht="16.5" x14ac:dyDescent="0.25">
      <c r="A43" s="22"/>
      <c r="B43" s="22"/>
      <c r="C43" s="22"/>
      <c r="D43" s="22"/>
      <c r="E43" s="22"/>
      <c r="F43" s="22"/>
    </row>
  </sheetData>
  <mergeCells count="9">
    <mergeCell ref="A40:B40"/>
    <mergeCell ref="A41:B41"/>
    <mergeCell ref="C41:F41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8B84B-5446-426D-A616-206F69CF865C}">
  <dimension ref="A2:I57"/>
  <sheetViews>
    <sheetView topLeftCell="A31" workbookViewId="0">
      <selection activeCell="E18" sqref="E18"/>
    </sheetView>
  </sheetViews>
  <sheetFormatPr defaultColWidth="9.140625" defaultRowHeight="15" x14ac:dyDescent="0.25"/>
  <cols>
    <col min="1" max="1" width="13.5703125" style="2" customWidth="1"/>
    <col min="2" max="2" width="42.7109375" style="2" customWidth="1"/>
    <col min="3" max="4" width="12.7109375" style="2" customWidth="1"/>
    <col min="5" max="5" width="12.5703125" style="2" customWidth="1"/>
    <col min="6" max="6" width="15.7109375" style="2" customWidth="1"/>
    <col min="7" max="7" width="12.7109375" style="2" customWidth="1"/>
    <col min="8" max="16384" width="9.140625" style="2"/>
  </cols>
  <sheetData>
    <row r="2" spans="1:9" ht="25.5" x14ac:dyDescent="0.25">
      <c r="A2" s="1" t="s">
        <v>34</v>
      </c>
      <c r="B2" s="1"/>
      <c r="C2" s="1"/>
      <c r="D2" s="1"/>
      <c r="E2" s="1"/>
      <c r="F2" s="1"/>
    </row>
    <row r="3" spans="1:9" ht="18.75" x14ac:dyDescent="0.25">
      <c r="A3" s="4"/>
      <c r="B3" s="4"/>
      <c r="C3" s="4"/>
      <c r="D3" s="4"/>
      <c r="E3" s="4"/>
      <c r="F3" s="4"/>
    </row>
    <row r="4" spans="1:9" customFormat="1" ht="15.75" x14ac:dyDescent="0.25">
      <c r="A4" s="5" t="s">
        <v>1</v>
      </c>
      <c r="B4" s="5" t="s">
        <v>2</v>
      </c>
      <c r="C4" s="6" t="s">
        <v>3</v>
      </c>
      <c r="D4" s="6"/>
      <c r="E4" s="6" t="s">
        <v>4</v>
      </c>
      <c r="F4" s="6" t="s">
        <v>5</v>
      </c>
    </row>
    <row r="5" spans="1:9" customFormat="1" ht="15.75" x14ac:dyDescent="0.25">
      <c r="A5" s="5"/>
      <c r="B5" s="5"/>
      <c r="C5" s="8" t="s">
        <v>6</v>
      </c>
      <c r="D5" s="8" t="s">
        <v>7</v>
      </c>
      <c r="E5" s="6"/>
      <c r="F5" s="6"/>
    </row>
    <row r="6" spans="1:9" ht="15.75" x14ac:dyDescent="0.25">
      <c r="A6" s="9" t="s">
        <v>35</v>
      </c>
      <c r="B6" s="9"/>
      <c r="C6" s="10"/>
      <c r="D6" s="10"/>
      <c r="E6" s="10"/>
      <c r="F6" s="10">
        <f>'T1,2.2025'!C41</f>
        <v>13802600</v>
      </c>
    </row>
    <row r="7" spans="1:9" ht="15.75" x14ac:dyDescent="0.25">
      <c r="A7" s="13">
        <v>45740</v>
      </c>
      <c r="B7" s="14" t="s">
        <v>36</v>
      </c>
      <c r="C7" s="15"/>
      <c r="D7" s="15">
        <v>400000</v>
      </c>
      <c r="E7" s="16"/>
      <c r="F7" s="17">
        <f t="shared" ref="F7:F53" si="0">F6+C7+D7-E7</f>
        <v>14202600</v>
      </c>
      <c r="I7" s="18"/>
    </row>
    <row r="8" spans="1:9" ht="15.75" x14ac:dyDescent="0.25">
      <c r="A8" s="13">
        <v>45746</v>
      </c>
      <c r="B8" s="14" t="s">
        <v>37</v>
      </c>
      <c r="C8" s="15"/>
      <c r="D8" s="15">
        <v>300000</v>
      </c>
      <c r="E8" s="16"/>
      <c r="F8" s="17">
        <f t="shared" si="0"/>
        <v>14502600</v>
      </c>
      <c r="I8" s="18"/>
    </row>
    <row r="9" spans="1:9" ht="15.75" x14ac:dyDescent="0.25">
      <c r="A9" s="13">
        <v>45718</v>
      </c>
      <c r="B9" s="14" t="s">
        <v>38</v>
      </c>
      <c r="C9" s="15"/>
      <c r="D9" s="15"/>
      <c r="E9" s="16">
        <v>300000</v>
      </c>
      <c r="F9" s="17">
        <f t="shared" si="0"/>
        <v>14202600</v>
      </c>
      <c r="H9" s="23"/>
      <c r="I9" s="18"/>
    </row>
    <row r="10" spans="1:9" ht="15.75" x14ac:dyDescent="0.25">
      <c r="A10" s="13">
        <v>45718</v>
      </c>
      <c r="B10" s="14" t="s">
        <v>39</v>
      </c>
      <c r="C10" s="15"/>
      <c r="D10" s="15"/>
      <c r="E10" s="16">
        <v>10000</v>
      </c>
      <c r="F10" s="17">
        <f t="shared" si="0"/>
        <v>14192600</v>
      </c>
      <c r="H10" s="23"/>
      <c r="I10" s="18"/>
    </row>
    <row r="11" spans="1:9" ht="15.75" x14ac:dyDescent="0.25">
      <c r="A11" s="13">
        <v>45718</v>
      </c>
      <c r="B11" s="14" t="s">
        <v>40</v>
      </c>
      <c r="C11" s="15"/>
      <c r="D11" s="15"/>
      <c r="E11" s="16">
        <v>30000</v>
      </c>
      <c r="F11" s="17">
        <f t="shared" si="0"/>
        <v>14162600</v>
      </c>
      <c r="H11" s="23"/>
      <c r="I11" s="18"/>
    </row>
    <row r="12" spans="1:9" ht="15.75" x14ac:dyDescent="0.25">
      <c r="A12" s="13">
        <v>45718</v>
      </c>
      <c r="B12" s="14" t="s">
        <v>41</v>
      </c>
      <c r="C12" s="15"/>
      <c r="D12" s="15"/>
      <c r="E12" s="16">
        <v>10000</v>
      </c>
      <c r="F12" s="17">
        <f t="shared" si="0"/>
        <v>14152600</v>
      </c>
      <c r="G12"/>
      <c r="H12" s="23"/>
      <c r="I12" s="18"/>
    </row>
    <row r="13" spans="1:9" ht="15.75" x14ac:dyDescent="0.25">
      <c r="A13" s="13">
        <v>45718</v>
      </c>
      <c r="B13" s="14" t="s">
        <v>42</v>
      </c>
      <c r="C13" s="15"/>
      <c r="D13" s="15"/>
      <c r="E13" s="16">
        <v>20000</v>
      </c>
      <c r="F13" s="17">
        <f t="shared" si="0"/>
        <v>14132600</v>
      </c>
      <c r="G13"/>
      <c r="H13" s="23"/>
      <c r="I13" s="18"/>
    </row>
    <row r="14" spans="1:9" ht="15.75" x14ac:dyDescent="0.25">
      <c r="A14" s="13">
        <v>45718</v>
      </c>
      <c r="B14" s="14" t="s">
        <v>43</v>
      </c>
      <c r="C14" s="15"/>
      <c r="D14" s="15"/>
      <c r="E14" s="16">
        <v>170000</v>
      </c>
      <c r="F14" s="17">
        <f t="shared" si="0"/>
        <v>13962600</v>
      </c>
      <c r="G14"/>
      <c r="H14" s="23"/>
      <c r="I14" s="18"/>
    </row>
    <row r="15" spans="1:9" ht="15.75" x14ac:dyDescent="0.25">
      <c r="A15" s="13">
        <v>45718</v>
      </c>
      <c r="B15" s="14" t="s">
        <v>20</v>
      </c>
      <c r="C15" s="15"/>
      <c r="D15" s="15"/>
      <c r="E15" s="16">
        <v>5000</v>
      </c>
      <c r="F15" s="17">
        <f t="shared" si="0"/>
        <v>13957600</v>
      </c>
      <c r="G15"/>
      <c r="H15" s="23"/>
      <c r="I15" s="18"/>
    </row>
    <row r="16" spans="1:9" ht="15.75" x14ac:dyDescent="0.25">
      <c r="A16" s="13">
        <v>45718</v>
      </c>
      <c r="B16" s="14" t="s">
        <v>44</v>
      </c>
      <c r="C16" s="15"/>
      <c r="D16" s="15"/>
      <c r="E16" s="16">
        <v>30000</v>
      </c>
      <c r="F16" s="17">
        <f t="shared" si="0"/>
        <v>13927600</v>
      </c>
      <c r="G16"/>
      <c r="H16" s="23"/>
      <c r="I16" s="18"/>
    </row>
    <row r="17" spans="1:9" ht="15.75" x14ac:dyDescent="0.25">
      <c r="A17" s="13">
        <v>45718</v>
      </c>
      <c r="B17" s="14" t="s">
        <v>45</v>
      </c>
      <c r="C17" s="15"/>
      <c r="D17" s="15"/>
      <c r="E17" s="16">
        <v>45000</v>
      </c>
      <c r="F17" s="17">
        <f t="shared" si="0"/>
        <v>13882600</v>
      </c>
      <c r="G17"/>
      <c r="H17" s="23"/>
      <c r="I17" s="18"/>
    </row>
    <row r="18" spans="1:9" ht="15.75" x14ac:dyDescent="0.25">
      <c r="A18" s="13">
        <v>45718</v>
      </c>
      <c r="B18" s="14" t="s">
        <v>46</v>
      </c>
      <c r="C18" s="15"/>
      <c r="D18" s="15"/>
      <c r="E18" s="16">
        <v>10000</v>
      </c>
      <c r="F18" s="17">
        <f t="shared" si="0"/>
        <v>13872600</v>
      </c>
      <c r="G18"/>
      <c r="H18" s="23"/>
      <c r="I18" s="18"/>
    </row>
    <row r="19" spans="1:9" ht="15.75" x14ac:dyDescent="0.25">
      <c r="A19" s="13">
        <v>45718</v>
      </c>
      <c r="B19" s="14" t="s">
        <v>47</v>
      </c>
      <c r="C19" s="15"/>
      <c r="D19" s="15"/>
      <c r="E19" s="16">
        <v>45000</v>
      </c>
      <c r="F19" s="17">
        <f t="shared" si="0"/>
        <v>13827600</v>
      </c>
      <c r="G19"/>
      <c r="H19" s="23"/>
      <c r="I19" s="18"/>
    </row>
    <row r="20" spans="1:9" ht="15.75" x14ac:dyDescent="0.25">
      <c r="A20" s="13">
        <v>45725</v>
      </c>
      <c r="B20" s="14" t="s">
        <v>38</v>
      </c>
      <c r="C20" s="15"/>
      <c r="D20" s="15"/>
      <c r="E20" s="16">
        <v>300000</v>
      </c>
      <c r="F20" s="17">
        <f t="shared" si="0"/>
        <v>13527600</v>
      </c>
      <c r="G20"/>
      <c r="H20" s="23"/>
      <c r="I20" s="18"/>
    </row>
    <row r="21" spans="1:9" ht="15.75" x14ac:dyDescent="0.25">
      <c r="A21" s="13">
        <v>45725</v>
      </c>
      <c r="B21" s="14" t="s">
        <v>39</v>
      </c>
      <c r="C21" s="15"/>
      <c r="D21" s="15"/>
      <c r="E21" s="16">
        <v>10000</v>
      </c>
      <c r="F21" s="17">
        <f t="shared" si="0"/>
        <v>13517600</v>
      </c>
      <c r="G21"/>
      <c r="H21" s="23"/>
      <c r="I21" s="18"/>
    </row>
    <row r="22" spans="1:9" ht="15.75" x14ac:dyDescent="0.25">
      <c r="A22" s="13">
        <v>45725</v>
      </c>
      <c r="B22" s="14" t="s">
        <v>40</v>
      </c>
      <c r="C22" s="15"/>
      <c r="D22" s="15"/>
      <c r="E22" s="16">
        <v>30000</v>
      </c>
      <c r="F22" s="17">
        <f t="shared" si="0"/>
        <v>13487600</v>
      </c>
      <c r="G22"/>
      <c r="H22" s="23"/>
      <c r="I22" s="18"/>
    </row>
    <row r="23" spans="1:9" ht="15.75" x14ac:dyDescent="0.25">
      <c r="A23" s="13">
        <v>45725</v>
      </c>
      <c r="B23" s="14" t="s">
        <v>41</v>
      </c>
      <c r="C23" s="15"/>
      <c r="D23" s="15"/>
      <c r="E23" s="16">
        <v>10000</v>
      </c>
      <c r="F23" s="17">
        <f t="shared" si="0"/>
        <v>13477600</v>
      </c>
      <c r="G23"/>
      <c r="H23" s="23"/>
      <c r="I23" s="18"/>
    </row>
    <row r="24" spans="1:9" ht="15.75" x14ac:dyDescent="0.25">
      <c r="A24" s="13">
        <v>45725</v>
      </c>
      <c r="B24" s="14" t="s">
        <v>42</v>
      </c>
      <c r="C24" s="15"/>
      <c r="D24" s="15"/>
      <c r="E24" s="16">
        <v>20000</v>
      </c>
      <c r="F24" s="17">
        <f t="shared" si="0"/>
        <v>13457600</v>
      </c>
      <c r="G24"/>
      <c r="H24" s="23"/>
      <c r="I24" s="18"/>
    </row>
    <row r="25" spans="1:9" ht="15.75" x14ac:dyDescent="0.25">
      <c r="A25" s="13">
        <v>45725</v>
      </c>
      <c r="B25" s="14" t="s">
        <v>48</v>
      </c>
      <c r="C25" s="15"/>
      <c r="D25" s="15"/>
      <c r="E25" s="16">
        <v>110000</v>
      </c>
      <c r="F25" s="17">
        <f t="shared" si="0"/>
        <v>13347600</v>
      </c>
      <c r="G25"/>
      <c r="H25" s="23"/>
      <c r="I25" s="18"/>
    </row>
    <row r="26" spans="1:9" ht="15.75" x14ac:dyDescent="0.25">
      <c r="A26" s="13">
        <v>45725</v>
      </c>
      <c r="B26" s="14" t="s">
        <v>20</v>
      </c>
      <c r="C26" s="15"/>
      <c r="D26" s="15"/>
      <c r="E26" s="16">
        <v>5000</v>
      </c>
      <c r="F26" s="17">
        <f t="shared" si="0"/>
        <v>13342600</v>
      </c>
      <c r="G26"/>
      <c r="H26" s="23"/>
      <c r="I26" s="18"/>
    </row>
    <row r="27" spans="1:9" ht="15.75" x14ac:dyDescent="0.25">
      <c r="A27" s="13">
        <v>45725</v>
      </c>
      <c r="B27" s="14" t="s">
        <v>44</v>
      </c>
      <c r="C27" s="15"/>
      <c r="D27" s="15"/>
      <c r="E27" s="16">
        <v>30000</v>
      </c>
      <c r="F27" s="17">
        <f t="shared" si="0"/>
        <v>13312600</v>
      </c>
      <c r="G27"/>
      <c r="H27" s="23"/>
      <c r="I27" s="18"/>
    </row>
    <row r="28" spans="1:9" ht="15.75" x14ac:dyDescent="0.25">
      <c r="A28" s="13">
        <v>45725</v>
      </c>
      <c r="B28" s="14" t="s">
        <v>45</v>
      </c>
      <c r="C28" s="15"/>
      <c r="D28" s="15"/>
      <c r="E28" s="16">
        <v>41000</v>
      </c>
      <c r="F28" s="17">
        <f t="shared" si="0"/>
        <v>13271600</v>
      </c>
      <c r="G28"/>
      <c r="H28" s="23"/>
      <c r="I28" s="18"/>
    </row>
    <row r="29" spans="1:9" ht="15.75" x14ac:dyDescent="0.25">
      <c r="A29" s="13">
        <v>45725</v>
      </c>
      <c r="B29" s="14" t="s">
        <v>46</v>
      </c>
      <c r="C29" s="15"/>
      <c r="D29" s="15"/>
      <c r="E29" s="16">
        <v>10000</v>
      </c>
      <c r="F29" s="17">
        <f t="shared" si="0"/>
        <v>13261600</v>
      </c>
      <c r="G29"/>
      <c r="H29" s="23"/>
      <c r="I29" s="18"/>
    </row>
    <row r="30" spans="1:9" ht="15.75" x14ac:dyDescent="0.25">
      <c r="A30" s="13">
        <v>45732</v>
      </c>
      <c r="B30" s="14" t="s">
        <v>38</v>
      </c>
      <c r="C30" s="15"/>
      <c r="D30" s="15"/>
      <c r="E30" s="16">
        <v>300000</v>
      </c>
      <c r="F30" s="17">
        <f t="shared" si="0"/>
        <v>12961600</v>
      </c>
      <c r="G30"/>
      <c r="H30" s="23"/>
      <c r="I30" s="18"/>
    </row>
    <row r="31" spans="1:9" ht="15.75" x14ac:dyDescent="0.25">
      <c r="A31" s="13">
        <v>45732</v>
      </c>
      <c r="B31" s="14" t="s">
        <v>39</v>
      </c>
      <c r="C31" s="15"/>
      <c r="D31" s="15"/>
      <c r="E31" s="16">
        <v>10000</v>
      </c>
      <c r="F31" s="17">
        <f t="shared" si="0"/>
        <v>12951600</v>
      </c>
      <c r="G31"/>
      <c r="H31" s="23"/>
      <c r="I31" s="18"/>
    </row>
    <row r="32" spans="1:9" ht="15.75" x14ac:dyDescent="0.25">
      <c r="A32" s="13">
        <v>45732</v>
      </c>
      <c r="B32" s="14" t="s">
        <v>40</v>
      </c>
      <c r="C32" s="15"/>
      <c r="D32" s="15"/>
      <c r="E32" s="16">
        <v>30000</v>
      </c>
      <c r="F32" s="17">
        <f t="shared" si="0"/>
        <v>12921600</v>
      </c>
      <c r="G32"/>
      <c r="H32" s="23"/>
      <c r="I32" s="18"/>
    </row>
    <row r="33" spans="1:9" ht="15.75" x14ac:dyDescent="0.25">
      <c r="A33" s="13">
        <v>45732</v>
      </c>
      <c r="B33" s="14" t="s">
        <v>41</v>
      </c>
      <c r="C33" s="15"/>
      <c r="D33" s="15"/>
      <c r="E33" s="16">
        <v>10000</v>
      </c>
      <c r="F33" s="17">
        <f t="shared" si="0"/>
        <v>12911600</v>
      </c>
      <c r="G33"/>
      <c r="H33" s="23"/>
      <c r="I33" s="18"/>
    </row>
    <row r="34" spans="1:9" ht="15.75" x14ac:dyDescent="0.25">
      <c r="A34" s="13">
        <v>45732</v>
      </c>
      <c r="B34" s="14" t="s">
        <v>42</v>
      </c>
      <c r="C34" s="15"/>
      <c r="D34" s="15"/>
      <c r="E34" s="16">
        <v>20000</v>
      </c>
      <c r="F34" s="17">
        <f t="shared" si="0"/>
        <v>12891600</v>
      </c>
      <c r="G34"/>
      <c r="H34" s="23"/>
      <c r="I34" s="18"/>
    </row>
    <row r="35" spans="1:9" ht="15.75" x14ac:dyDescent="0.25">
      <c r="A35" s="13">
        <v>45732</v>
      </c>
      <c r="B35" s="14" t="s">
        <v>48</v>
      </c>
      <c r="C35" s="15"/>
      <c r="D35" s="15"/>
      <c r="E35" s="16">
        <v>110000</v>
      </c>
      <c r="F35" s="17">
        <f t="shared" si="0"/>
        <v>12781600</v>
      </c>
      <c r="G35"/>
      <c r="H35" s="23"/>
      <c r="I35" s="18"/>
    </row>
    <row r="36" spans="1:9" ht="15.75" x14ac:dyDescent="0.25">
      <c r="A36" s="13">
        <v>45732</v>
      </c>
      <c r="B36" s="14" t="s">
        <v>20</v>
      </c>
      <c r="C36" s="15"/>
      <c r="D36" s="15"/>
      <c r="E36" s="16">
        <v>5000</v>
      </c>
      <c r="F36" s="17">
        <f t="shared" si="0"/>
        <v>12776600</v>
      </c>
      <c r="G36"/>
      <c r="H36" s="23"/>
      <c r="I36" s="18"/>
    </row>
    <row r="37" spans="1:9" ht="15.75" x14ac:dyDescent="0.25">
      <c r="A37" s="13">
        <v>45732</v>
      </c>
      <c r="B37" s="14" t="s">
        <v>44</v>
      </c>
      <c r="C37" s="15"/>
      <c r="D37" s="15"/>
      <c r="E37" s="16">
        <v>30000</v>
      </c>
      <c r="F37" s="17">
        <f t="shared" si="0"/>
        <v>12746600</v>
      </c>
      <c r="G37"/>
      <c r="H37" s="23"/>
      <c r="I37" s="18"/>
    </row>
    <row r="38" spans="1:9" ht="15.75" x14ac:dyDescent="0.25">
      <c r="A38" s="13">
        <v>45732</v>
      </c>
      <c r="B38" s="14" t="s">
        <v>45</v>
      </c>
      <c r="C38" s="15"/>
      <c r="D38" s="15"/>
      <c r="E38" s="16">
        <v>43000</v>
      </c>
      <c r="F38" s="17">
        <f t="shared" si="0"/>
        <v>12703600</v>
      </c>
      <c r="G38"/>
      <c r="H38" s="23"/>
      <c r="I38" s="18"/>
    </row>
    <row r="39" spans="1:9" ht="15.75" x14ac:dyDescent="0.25">
      <c r="A39" s="13">
        <v>45732</v>
      </c>
      <c r="B39" s="14" t="s">
        <v>46</v>
      </c>
      <c r="C39" s="15"/>
      <c r="D39" s="15"/>
      <c r="E39" s="16">
        <v>10000</v>
      </c>
      <c r="F39" s="17">
        <f t="shared" si="0"/>
        <v>12693600</v>
      </c>
      <c r="G39"/>
      <c r="H39" s="23"/>
      <c r="I39" s="18"/>
    </row>
    <row r="40" spans="1:9" ht="15.75" x14ac:dyDescent="0.25">
      <c r="A40" s="13">
        <v>45732</v>
      </c>
      <c r="B40" s="14" t="s">
        <v>49</v>
      </c>
      <c r="C40" s="15"/>
      <c r="D40" s="15"/>
      <c r="E40" s="16">
        <v>20000</v>
      </c>
      <c r="F40" s="17">
        <f t="shared" si="0"/>
        <v>12673600</v>
      </c>
      <c r="G40"/>
      <c r="H40" s="23"/>
      <c r="I40" s="18"/>
    </row>
    <row r="41" spans="1:9" ht="15.75" x14ac:dyDescent="0.25">
      <c r="A41" s="13">
        <v>45746</v>
      </c>
      <c r="B41" s="14" t="s">
        <v>38</v>
      </c>
      <c r="C41" s="15"/>
      <c r="D41" s="15"/>
      <c r="E41" s="16">
        <v>300000</v>
      </c>
      <c r="F41" s="17">
        <f t="shared" si="0"/>
        <v>12373600</v>
      </c>
      <c r="G41"/>
      <c r="H41" s="23"/>
      <c r="I41" s="18"/>
    </row>
    <row r="42" spans="1:9" ht="15.75" x14ac:dyDescent="0.25">
      <c r="A42" s="13">
        <v>45746</v>
      </c>
      <c r="B42" s="14" t="s">
        <v>39</v>
      </c>
      <c r="C42" s="15"/>
      <c r="D42" s="15"/>
      <c r="E42" s="16">
        <v>10000</v>
      </c>
      <c r="F42" s="17">
        <f t="shared" si="0"/>
        <v>12363600</v>
      </c>
      <c r="G42"/>
      <c r="H42" s="23"/>
      <c r="I42" s="18"/>
    </row>
    <row r="43" spans="1:9" ht="15.75" x14ac:dyDescent="0.25">
      <c r="A43" s="13">
        <v>45746</v>
      </c>
      <c r="B43" s="14" t="s">
        <v>40</v>
      </c>
      <c r="C43" s="15"/>
      <c r="D43" s="15"/>
      <c r="E43" s="16">
        <v>30000</v>
      </c>
      <c r="F43" s="17">
        <f t="shared" si="0"/>
        <v>12333600</v>
      </c>
      <c r="G43"/>
      <c r="H43" s="23"/>
      <c r="I43" s="18"/>
    </row>
    <row r="44" spans="1:9" ht="15.75" x14ac:dyDescent="0.25">
      <c r="A44" s="13">
        <v>45746</v>
      </c>
      <c r="B44" s="14" t="s">
        <v>41</v>
      </c>
      <c r="C44" s="15"/>
      <c r="D44" s="15"/>
      <c r="E44" s="16">
        <v>10000</v>
      </c>
      <c r="F44" s="17">
        <f t="shared" si="0"/>
        <v>12323600</v>
      </c>
      <c r="G44"/>
      <c r="H44" s="23"/>
      <c r="I44" s="18"/>
    </row>
    <row r="45" spans="1:9" ht="15.75" x14ac:dyDescent="0.25">
      <c r="A45" s="13">
        <v>45746</v>
      </c>
      <c r="B45" s="14" t="s">
        <v>42</v>
      </c>
      <c r="C45" s="15"/>
      <c r="D45" s="15"/>
      <c r="E45" s="16">
        <v>20000</v>
      </c>
      <c r="F45" s="17">
        <f t="shared" si="0"/>
        <v>12303600</v>
      </c>
      <c r="G45"/>
      <c r="H45" s="23"/>
      <c r="I45" s="18"/>
    </row>
    <row r="46" spans="1:9" ht="15.75" x14ac:dyDescent="0.25">
      <c r="A46" s="13">
        <v>45746</v>
      </c>
      <c r="B46" s="14" t="s">
        <v>48</v>
      </c>
      <c r="C46" s="15"/>
      <c r="D46" s="15"/>
      <c r="E46" s="16">
        <v>110000</v>
      </c>
      <c r="F46" s="17">
        <f t="shared" si="0"/>
        <v>12193600</v>
      </c>
      <c r="G46"/>
      <c r="H46" s="23"/>
      <c r="I46" s="18"/>
    </row>
    <row r="47" spans="1:9" ht="15.75" x14ac:dyDescent="0.25">
      <c r="A47" s="13">
        <v>45746</v>
      </c>
      <c r="B47" s="14" t="s">
        <v>20</v>
      </c>
      <c r="C47" s="15"/>
      <c r="D47" s="15"/>
      <c r="E47" s="16">
        <v>5000</v>
      </c>
      <c r="F47" s="17">
        <f t="shared" si="0"/>
        <v>12188600</v>
      </c>
      <c r="G47"/>
      <c r="H47" s="23"/>
      <c r="I47" s="18"/>
    </row>
    <row r="48" spans="1:9" ht="15.75" x14ac:dyDescent="0.25">
      <c r="A48" s="13">
        <v>45746</v>
      </c>
      <c r="B48" s="14" t="s">
        <v>44</v>
      </c>
      <c r="C48" s="15"/>
      <c r="D48" s="15"/>
      <c r="E48" s="16">
        <v>30000</v>
      </c>
      <c r="F48" s="17">
        <f t="shared" si="0"/>
        <v>12158600</v>
      </c>
      <c r="G48"/>
      <c r="H48" s="23"/>
      <c r="I48" s="18"/>
    </row>
    <row r="49" spans="1:9" ht="15.75" x14ac:dyDescent="0.25">
      <c r="A49" s="13">
        <v>45746</v>
      </c>
      <c r="B49" s="14" t="s">
        <v>45</v>
      </c>
      <c r="C49" s="15"/>
      <c r="D49" s="15"/>
      <c r="E49" s="16">
        <v>43000</v>
      </c>
      <c r="F49" s="17">
        <f t="shared" si="0"/>
        <v>12115600</v>
      </c>
      <c r="G49"/>
      <c r="H49" s="23"/>
      <c r="I49" s="18"/>
    </row>
    <row r="50" spans="1:9" ht="15.75" x14ac:dyDescent="0.25">
      <c r="A50" s="13">
        <v>45746</v>
      </c>
      <c r="B50" s="14" t="s">
        <v>46</v>
      </c>
      <c r="C50" s="15"/>
      <c r="D50" s="15"/>
      <c r="E50" s="16">
        <v>10000</v>
      </c>
      <c r="F50" s="17">
        <f t="shared" si="0"/>
        <v>12105600</v>
      </c>
      <c r="G50"/>
      <c r="H50" s="23"/>
      <c r="I50" s="18"/>
    </row>
    <row r="51" spans="1:9" ht="15.75" x14ac:dyDescent="0.25">
      <c r="A51" s="13">
        <v>45746</v>
      </c>
      <c r="B51" s="14" t="s">
        <v>49</v>
      </c>
      <c r="C51" s="15"/>
      <c r="D51" s="15"/>
      <c r="E51" s="16">
        <v>20000</v>
      </c>
      <c r="F51" s="17">
        <f t="shared" si="0"/>
        <v>12085600</v>
      </c>
      <c r="G51"/>
      <c r="H51" s="23"/>
      <c r="I51" s="18"/>
    </row>
    <row r="52" spans="1:9" ht="15.75" x14ac:dyDescent="0.25">
      <c r="A52" s="13">
        <v>45746</v>
      </c>
      <c r="B52" s="14" t="s">
        <v>47</v>
      </c>
      <c r="C52" s="15"/>
      <c r="D52" s="15"/>
      <c r="E52" s="16">
        <v>45000</v>
      </c>
      <c r="F52" s="17">
        <f t="shared" si="0"/>
        <v>12040600</v>
      </c>
      <c r="G52"/>
      <c r="H52" s="23"/>
      <c r="I52" s="18"/>
    </row>
    <row r="53" spans="1:9" ht="15.75" x14ac:dyDescent="0.25">
      <c r="A53" s="13">
        <v>45746</v>
      </c>
      <c r="B53" s="14" t="s">
        <v>29</v>
      </c>
      <c r="C53" s="15"/>
      <c r="D53" s="15"/>
      <c r="E53" s="16">
        <v>100000</v>
      </c>
      <c r="F53" s="17">
        <f t="shared" si="0"/>
        <v>11940600</v>
      </c>
      <c r="G53"/>
      <c r="H53" s="23"/>
      <c r="I53" s="18"/>
    </row>
    <row r="54" spans="1:9" ht="15.75" x14ac:dyDescent="0.25">
      <c r="A54" s="19" t="s">
        <v>32</v>
      </c>
      <c r="B54" s="20"/>
      <c r="C54" s="10">
        <f>SUM(C7:C53)</f>
        <v>0</v>
      </c>
      <c r="D54" s="10">
        <f>SUM(D7:D53)</f>
        <v>700000</v>
      </c>
      <c r="E54" s="10">
        <f>SUM(E7:E53)</f>
        <v>2562000</v>
      </c>
      <c r="F54" s="10">
        <f>F20+C54+D54-E54</f>
        <v>11665600</v>
      </c>
    </row>
    <row r="55" spans="1:9" ht="15.75" x14ac:dyDescent="0.25">
      <c r="A55" s="19" t="s">
        <v>50</v>
      </c>
      <c r="B55" s="20"/>
      <c r="C55" s="21">
        <f>F6+C54+D54-E54</f>
        <v>11940600</v>
      </c>
      <c r="D55" s="21"/>
      <c r="E55" s="21"/>
      <c r="F55" s="21"/>
    </row>
    <row r="56" spans="1:9" ht="16.5" x14ac:dyDescent="0.25">
      <c r="A56" s="22"/>
      <c r="B56" s="22"/>
      <c r="C56" s="22"/>
      <c r="D56" s="22"/>
      <c r="E56" s="22"/>
      <c r="F56" s="22"/>
    </row>
    <row r="57" spans="1:9" ht="16.5" x14ac:dyDescent="0.25">
      <c r="A57" s="22"/>
      <c r="B57" s="22"/>
      <c r="C57" s="22"/>
      <c r="D57" s="22"/>
      <c r="E57" s="22"/>
      <c r="F57" s="22"/>
    </row>
  </sheetData>
  <mergeCells count="9">
    <mergeCell ref="A54:B54"/>
    <mergeCell ref="A55:B55"/>
    <mergeCell ref="C55:F55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AF7BB-FE2A-4448-BD55-74FBC1A08DA3}">
  <dimension ref="A2:I60"/>
  <sheetViews>
    <sheetView topLeftCell="A28" workbookViewId="0">
      <selection activeCell="E18" sqref="E18"/>
    </sheetView>
  </sheetViews>
  <sheetFormatPr defaultColWidth="9.140625" defaultRowHeight="15" x14ac:dyDescent="0.25"/>
  <cols>
    <col min="1" max="1" width="13.5703125" style="2" customWidth="1"/>
    <col min="2" max="2" width="42.7109375" style="2" customWidth="1"/>
    <col min="3" max="4" width="12.7109375" style="2" customWidth="1"/>
    <col min="5" max="5" width="12.5703125" style="2" customWidth="1"/>
    <col min="6" max="6" width="15.7109375" style="2" customWidth="1"/>
    <col min="7" max="7" width="12.7109375" style="2" customWidth="1"/>
    <col min="8" max="16384" width="9.140625" style="2"/>
  </cols>
  <sheetData>
    <row r="2" spans="1:9" ht="25.5" x14ac:dyDescent="0.25">
      <c r="A2" s="1" t="s">
        <v>51</v>
      </c>
      <c r="B2" s="1"/>
      <c r="C2" s="1"/>
      <c r="D2" s="1"/>
      <c r="E2" s="1"/>
      <c r="F2" s="1"/>
    </row>
    <row r="3" spans="1:9" ht="18.75" x14ac:dyDescent="0.25">
      <c r="A3" s="4"/>
      <c r="B3" s="4"/>
      <c r="C3" s="4"/>
      <c r="D3" s="4"/>
      <c r="E3" s="4"/>
      <c r="F3" s="4"/>
    </row>
    <row r="4" spans="1:9" customFormat="1" ht="15.75" x14ac:dyDescent="0.25">
      <c r="A4" s="5" t="s">
        <v>1</v>
      </c>
      <c r="B4" s="5" t="s">
        <v>2</v>
      </c>
      <c r="C4" s="6" t="s">
        <v>3</v>
      </c>
      <c r="D4" s="6"/>
      <c r="E4" s="6" t="s">
        <v>4</v>
      </c>
      <c r="F4" s="6" t="s">
        <v>5</v>
      </c>
    </row>
    <row r="5" spans="1:9" customFormat="1" ht="15.75" x14ac:dyDescent="0.25">
      <c r="A5" s="5"/>
      <c r="B5" s="5"/>
      <c r="C5" s="8" t="s">
        <v>6</v>
      </c>
      <c r="D5" s="8" t="s">
        <v>7</v>
      </c>
      <c r="E5" s="6"/>
      <c r="F5" s="6"/>
    </row>
    <row r="6" spans="1:9" ht="15.75" x14ac:dyDescent="0.25">
      <c r="A6" s="9" t="s">
        <v>52</v>
      </c>
      <c r="B6" s="9"/>
      <c r="C6" s="10"/>
      <c r="D6" s="10"/>
      <c r="E6" s="10"/>
      <c r="F6" s="10">
        <f>'T3.2025'!C55</f>
        <v>11940600</v>
      </c>
    </row>
    <row r="7" spans="1:9" ht="15.75" x14ac:dyDescent="0.25">
      <c r="A7" s="13">
        <v>45748</v>
      </c>
      <c r="B7" s="14" t="s">
        <v>53</v>
      </c>
      <c r="C7" s="15">
        <v>1600000</v>
      </c>
      <c r="D7" s="15"/>
      <c r="E7" s="16"/>
      <c r="F7" s="17">
        <f t="shared" ref="F7:F56" si="0">F6+C7+D7-E7</f>
        <v>13540600</v>
      </c>
      <c r="I7" s="18"/>
    </row>
    <row r="8" spans="1:9" ht="15.75" x14ac:dyDescent="0.25">
      <c r="A8" s="13">
        <v>45753</v>
      </c>
      <c r="B8" s="14" t="s">
        <v>15</v>
      </c>
      <c r="C8" s="15"/>
      <c r="D8" s="15"/>
      <c r="E8" s="16">
        <v>10000</v>
      </c>
      <c r="F8" s="17">
        <f t="shared" si="0"/>
        <v>13530600</v>
      </c>
      <c r="G8"/>
      <c r="H8" s="23"/>
      <c r="I8" s="18"/>
    </row>
    <row r="9" spans="1:9" ht="15.75" x14ac:dyDescent="0.25">
      <c r="A9" s="13">
        <v>45753</v>
      </c>
      <c r="B9" s="14" t="s">
        <v>14</v>
      </c>
      <c r="C9" s="15"/>
      <c r="D9" s="15"/>
      <c r="E9" s="16">
        <v>300000</v>
      </c>
      <c r="F9" s="17">
        <f t="shared" si="0"/>
        <v>13230600</v>
      </c>
      <c r="G9"/>
      <c r="H9" s="23"/>
      <c r="I9" s="18"/>
    </row>
    <row r="10" spans="1:9" ht="15.75" x14ac:dyDescent="0.25">
      <c r="A10" s="13">
        <v>45753</v>
      </c>
      <c r="B10" s="14" t="s">
        <v>22</v>
      </c>
      <c r="C10" s="15"/>
      <c r="D10" s="15"/>
      <c r="E10" s="16">
        <v>43000</v>
      </c>
      <c r="F10" s="17">
        <f t="shared" si="0"/>
        <v>13187600</v>
      </c>
      <c r="G10"/>
      <c r="H10" s="23"/>
      <c r="I10" s="18"/>
    </row>
    <row r="11" spans="1:9" ht="15.75" x14ac:dyDescent="0.25">
      <c r="A11" s="13">
        <v>45753</v>
      </c>
      <c r="B11" s="14" t="s">
        <v>21</v>
      </c>
      <c r="C11" s="15"/>
      <c r="D11" s="15"/>
      <c r="E11" s="16">
        <v>30000</v>
      </c>
      <c r="F11" s="17">
        <f t="shared" si="0"/>
        <v>13157600</v>
      </c>
      <c r="G11"/>
      <c r="H11" s="23"/>
      <c r="I11" s="18"/>
    </row>
    <row r="12" spans="1:9" ht="15.75" x14ac:dyDescent="0.25">
      <c r="A12" s="13">
        <v>45753</v>
      </c>
      <c r="B12" s="14" t="s">
        <v>16</v>
      </c>
      <c r="C12" s="15"/>
      <c r="D12" s="15"/>
      <c r="E12" s="16">
        <v>30000</v>
      </c>
      <c r="F12" s="17">
        <f t="shared" si="0"/>
        <v>13127600</v>
      </c>
      <c r="G12"/>
      <c r="H12" s="23"/>
      <c r="I12" s="18"/>
    </row>
    <row r="13" spans="1:9" ht="15.75" x14ac:dyDescent="0.25">
      <c r="A13" s="13">
        <v>45753</v>
      </c>
      <c r="B13" s="14" t="s">
        <v>19</v>
      </c>
      <c r="C13" s="15"/>
      <c r="D13" s="15"/>
      <c r="E13" s="16">
        <v>110000</v>
      </c>
      <c r="F13" s="17">
        <f t="shared" si="0"/>
        <v>13017600</v>
      </c>
      <c r="G13"/>
      <c r="H13" s="23"/>
      <c r="I13" s="18"/>
    </row>
    <row r="14" spans="1:9" ht="15.75" x14ac:dyDescent="0.25">
      <c r="A14" s="13">
        <v>45753</v>
      </c>
      <c r="B14" s="14" t="s">
        <v>17</v>
      </c>
      <c r="C14" s="15"/>
      <c r="D14" s="15"/>
      <c r="E14" s="16">
        <v>10000</v>
      </c>
      <c r="F14" s="17">
        <f t="shared" si="0"/>
        <v>13007600</v>
      </c>
      <c r="G14"/>
      <c r="H14" s="23"/>
      <c r="I14" s="18"/>
    </row>
    <row r="15" spans="1:9" ht="15.75" x14ac:dyDescent="0.25">
      <c r="A15" s="13">
        <v>45753</v>
      </c>
      <c r="B15" s="14" t="s">
        <v>20</v>
      </c>
      <c r="C15" s="15"/>
      <c r="D15" s="15"/>
      <c r="E15" s="16">
        <v>5000</v>
      </c>
      <c r="F15" s="17">
        <f t="shared" si="0"/>
        <v>13002600</v>
      </c>
      <c r="G15"/>
      <c r="H15" s="23"/>
      <c r="I15" s="18"/>
    </row>
    <row r="16" spans="1:9" ht="15.75" x14ac:dyDescent="0.25">
      <c r="A16" s="13">
        <v>45753</v>
      </c>
      <c r="B16" s="14" t="s">
        <v>23</v>
      </c>
      <c r="C16" s="15"/>
      <c r="D16" s="15"/>
      <c r="E16" s="16">
        <v>10000</v>
      </c>
      <c r="F16" s="17">
        <f t="shared" si="0"/>
        <v>12992600</v>
      </c>
      <c r="G16"/>
      <c r="H16" s="23"/>
      <c r="I16" s="18"/>
    </row>
    <row r="17" spans="1:9" ht="15.75" x14ac:dyDescent="0.25">
      <c r="A17" s="13">
        <v>45753</v>
      </c>
      <c r="B17" s="14" t="s">
        <v>18</v>
      </c>
      <c r="C17" s="15"/>
      <c r="D17" s="15"/>
      <c r="E17" s="16">
        <v>20000</v>
      </c>
      <c r="F17" s="17">
        <f t="shared" si="0"/>
        <v>12972600</v>
      </c>
      <c r="G17"/>
      <c r="H17" s="23"/>
      <c r="I17" s="18"/>
    </row>
    <row r="18" spans="1:9" ht="15.75" x14ac:dyDescent="0.25">
      <c r="A18" s="13">
        <v>45760</v>
      </c>
      <c r="B18" s="14" t="s">
        <v>25</v>
      </c>
      <c r="C18" s="15"/>
      <c r="D18" s="15"/>
      <c r="E18" s="16">
        <v>20000</v>
      </c>
      <c r="F18" s="17">
        <f t="shared" si="0"/>
        <v>12952600</v>
      </c>
      <c r="G18"/>
      <c r="H18" s="23"/>
      <c r="I18" s="18"/>
    </row>
    <row r="19" spans="1:9" ht="15.75" x14ac:dyDescent="0.25">
      <c r="A19" s="13">
        <v>45760</v>
      </c>
      <c r="B19" s="14" t="s">
        <v>54</v>
      </c>
      <c r="C19" s="15"/>
      <c r="D19" s="15"/>
      <c r="E19" s="16">
        <v>170000</v>
      </c>
      <c r="F19" s="17">
        <f t="shared" si="0"/>
        <v>12782600</v>
      </c>
      <c r="G19"/>
      <c r="H19" s="23"/>
      <c r="I19" s="18"/>
    </row>
    <row r="20" spans="1:9" ht="15.75" x14ac:dyDescent="0.25">
      <c r="A20" s="13">
        <v>45760</v>
      </c>
      <c r="B20" s="14" t="s">
        <v>14</v>
      </c>
      <c r="C20" s="15"/>
      <c r="D20" s="15"/>
      <c r="E20" s="16">
        <v>300000</v>
      </c>
      <c r="F20" s="17">
        <f t="shared" si="0"/>
        <v>12482600</v>
      </c>
      <c r="G20"/>
      <c r="H20" s="23"/>
      <c r="I20" s="18"/>
    </row>
    <row r="21" spans="1:9" ht="15.75" x14ac:dyDescent="0.25">
      <c r="A21" s="13">
        <v>45760</v>
      </c>
      <c r="B21" s="14" t="s">
        <v>15</v>
      </c>
      <c r="C21" s="15"/>
      <c r="D21" s="15"/>
      <c r="E21" s="16">
        <v>10000</v>
      </c>
      <c r="F21" s="17">
        <f t="shared" si="0"/>
        <v>12472600</v>
      </c>
      <c r="G21"/>
      <c r="H21" s="23"/>
      <c r="I21" s="18"/>
    </row>
    <row r="22" spans="1:9" ht="15.75" x14ac:dyDescent="0.25">
      <c r="A22" s="13">
        <v>45760</v>
      </c>
      <c r="B22" s="14" t="s">
        <v>22</v>
      </c>
      <c r="C22" s="15"/>
      <c r="D22" s="15"/>
      <c r="E22" s="16">
        <v>42000</v>
      </c>
      <c r="F22" s="17">
        <f t="shared" si="0"/>
        <v>12430600</v>
      </c>
      <c r="G22"/>
      <c r="H22" s="23"/>
      <c r="I22" s="18"/>
    </row>
    <row r="23" spans="1:9" ht="15.75" x14ac:dyDescent="0.25">
      <c r="A23" s="13">
        <v>45760</v>
      </c>
      <c r="B23" s="14" t="s">
        <v>21</v>
      </c>
      <c r="C23" s="15"/>
      <c r="D23" s="15"/>
      <c r="E23" s="16">
        <v>30000</v>
      </c>
      <c r="F23" s="17">
        <f t="shared" si="0"/>
        <v>12400600</v>
      </c>
      <c r="G23"/>
      <c r="H23" s="23"/>
      <c r="I23" s="18"/>
    </row>
    <row r="24" spans="1:9" ht="15.75" x14ac:dyDescent="0.25">
      <c r="A24" s="13">
        <v>45760</v>
      </c>
      <c r="B24" s="14" t="s">
        <v>18</v>
      </c>
      <c r="C24" s="15"/>
      <c r="D24" s="15"/>
      <c r="E24" s="16">
        <v>20000</v>
      </c>
      <c r="F24" s="17">
        <f t="shared" si="0"/>
        <v>12380600</v>
      </c>
      <c r="G24"/>
      <c r="H24" s="23"/>
      <c r="I24" s="18"/>
    </row>
    <row r="25" spans="1:9" ht="15.75" x14ac:dyDescent="0.25">
      <c r="A25" s="13">
        <v>45760</v>
      </c>
      <c r="B25" s="14" t="s">
        <v>16</v>
      </c>
      <c r="C25" s="15"/>
      <c r="D25" s="15"/>
      <c r="E25" s="16">
        <v>30000</v>
      </c>
      <c r="F25" s="17">
        <f t="shared" si="0"/>
        <v>12350600</v>
      </c>
      <c r="G25"/>
      <c r="H25" s="23"/>
      <c r="I25" s="18"/>
    </row>
    <row r="26" spans="1:9" ht="15.75" x14ac:dyDescent="0.25">
      <c r="A26" s="13">
        <v>45760</v>
      </c>
      <c r="B26" s="14" t="s">
        <v>19</v>
      </c>
      <c r="C26" s="15"/>
      <c r="D26" s="15"/>
      <c r="E26" s="16">
        <v>110000</v>
      </c>
      <c r="F26" s="17">
        <f t="shared" si="0"/>
        <v>12240600</v>
      </c>
      <c r="G26"/>
      <c r="H26" s="23"/>
      <c r="I26" s="18"/>
    </row>
    <row r="27" spans="1:9" ht="15.75" x14ac:dyDescent="0.25">
      <c r="A27" s="13">
        <v>45760</v>
      </c>
      <c r="B27" s="14" t="s">
        <v>17</v>
      </c>
      <c r="C27" s="15"/>
      <c r="D27" s="15"/>
      <c r="E27" s="16">
        <v>10000</v>
      </c>
      <c r="F27" s="17">
        <f t="shared" si="0"/>
        <v>12230600</v>
      </c>
      <c r="G27"/>
      <c r="H27" s="23"/>
      <c r="I27" s="18"/>
    </row>
    <row r="28" spans="1:9" ht="15.75" x14ac:dyDescent="0.25">
      <c r="A28" s="13">
        <v>45760</v>
      </c>
      <c r="B28" s="14" t="s">
        <v>20</v>
      </c>
      <c r="C28" s="15"/>
      <c r="D28" s="15"/>
      <c r="E28" s="16">
        <v>5000</v>
      </c>
      <c r="F28" s="17">
        <f t="shared" si="0"/>
        <v>12225600</v>
      </c>
      <c r="G28"/>
      <c r="H28" s="23"/>
      <c r="I28" s="18"/>
    </row>
    <row r="29" spans="1:9" ht="15.75" x14ac:dyDescent="0.25">
      <c r="A29" s="13">
        <v>45760</v>
      </c>
      <c r="B29" s="14" t="s">
        <v>23</v>
      </c>
      <c r="C29" s="15"/>
      <c r="D29" s="15"/>
      <c r="E29" s="16">
        <v>10000</v>
      </c>
      <c r="F29" s="17">
        <f t="shared" si="0"/>
        <v>12215600</v>
      </c>
      <c r="G29"/>
      <c r="H29" s="23"/>
      <c r="I29" s="18"/>
    </row>
    <row r="30" spans="1:9" ht="15.75" x14ac:dyDescent="0.25">
      <c r="A30" s="13">
        <v>45761</v>
      </c>
      <c r="B30" s="14" t="s">
        <v>55</v>
      </c>
      <c r="C30" s="15"/>
      <c r="D30" s="15">
        <v>500000</v>
      </c>
      <c r="E30" s="16"/>
      <c r="F30" s="17">
        <f t="shared" si="0"/>
        <v>12715600</v>
      </c>
      <c r="I30" s="18"/>
    </row>
    <row r="31" spans="1:9" ht="15.75" x14ac:dyDescent="0.25">
      <c r="A31" s="13">
        <v>45767</v>
      </c>
      <c r="B31" s="14" t="s">
        <v>14</v>
      </c>
      <c r="C31" s="15"/>
      <c r="D31" s="15"/>
      <c r="E31" s="16">
        <v>300000</v>
      </c>
      <c r="F31" s="17">
        <f t="shared" si="0"/>
        <v>12415600</v>
      </c>
      <c r="G31"/>
      <c r="H31" s="23"/>
      <c r="I31" s="18"/>
    </row>
    <row r="32" spans="1:9" ht="15.75" x14ac:dyDescent="0.25">
      <c r="A32" s="13">
        <v>45767</v>
      </c>
      <c r="B32" s="14" t="s">
        <v>15</v>
      </c>
      <c r="C32" s="15"/>
      <c r="D32" s="15"/>
      <c r="E32" s="16">
        <v>10000</v>
      </c>
      <c r="F32" s="17">
        <f t="shared" si="0"/>
        <v>12405600</v>
      </c>
      <c r="G32"/>
      <c r="H32" s="23"/>
      <c r="I32" s="18"/>
    </row>
    <row r="33" spans="1:9" ht="15.75" x14ac:dyDescent="0.25">
      <c r="A33" s="13">
        <v>45767</v>
      </c>
      <c r="B33" s="14" t="s">
        <v>22</v>
      </c>
      <c r="C33" s="15"/>
      <c r="D33" s="15"/>
      <c r="E33" s="16">
        <v>43000</v>
      </c>
      <c r="F33" s="17">
        <f t="shared" si="0"/>
        <v>12362600</v>
      </c>
      <c r="G33"/>
      <c r="H33" s="23"/>
      <c r="I33" s="18"/>
    </row>
    <row r="34" spans="1:9" ht="15.75" x14ac:dyDescent="0.25">
      <c r="A34" s="13">
        <v>45767</v>
      </c>
      <c r="B34" s="14" t="s">
        <v>21</v>
      </c>
      <c r="C34" s="15"/>
      <c r="D34" s="15"/>
      <c r="E34" s="16">
        <v>30000</v>
      </c>
      <c r="F34" s="17">
        <f t="shared" si="0"/>
        <v>12332600</v>
      </c>
      <c r="G34"/>
      <c r="H34" s="23"/>
      <c r="I34" s="18"/>
    </row>
    <row r="35" spans="1:9" ht="15.75" x14ac:dyDescent="0.25">
      <c r="A35" s="13">
        <v>45767</v>
      </c>
      <c r="B35" s="14" t="s">
        <v>18</v>
      </c>
      <c r="C35" s="15"/>
      <c r="D35" s="15"/>
      <c r="E35" s="16">
        <v>20000</v>
      </c>
      <c r="F35" s="17">
        <f t="shared" si="0"/>
        <v>12312600</v>
      </c>
      <c r="G35"/>
      <c r="H35" s="23"/>
      <c r="I35" s="18"/>
    </row>
    <row r="36" spans="1:9" ht="15.75" x14ac:dyDescent="0.25">
      <c r="A36" s="13">
        <v>45767</v>
      </c>
      <c r="B36" s="14" t="s">
        <v>16</v>
      </c>
      <c r="C36" s="15"/>
      <c r="D36" s="15"/>
      <c r="E36" s="16">
        <v>30000</v>
      </c>
      <c r="F36" s="17">
        <f t="shared" si="0"/>
        <v>12282600</v>
      </c>
      <c r="G36"/>
      <c r="H36" s="23"/>
      <c r="I36" s="18"/>
    </row>
    <row r="37" spans="1:9" ht="15.75" x14ac:dyDescent="0.25">
      <c r="A37" s="13">
        <v>45767</v>
      </c>
      <c r="B37" s="14" t="s">
        <v>19</v>
      </c>
      <c r="C37" s="15"/>
      <c r="D37" s="15"/>
      <c r="E37" s="16">
        <v>110000</v>
      </c>
      <c r="F37" s="17">
        <f t="shared" si="0"/>
        <v>12172600</v>
      </c>
      <c r="G37"/>
      <c r="H37" s="23"/>
      <c r="I37" s="18"/>
    </row>
    <row r="38" spans="1:9" ht="15.75" x14ac:dyDescent="0.25">
      <c r="A38" s="13">
        <v>45767</v>
      </c>
      <c r="B38" s="14" t="s">
        <v>17</v>
      </c>
      <c r="C38" s="15"/>
      <c r="D38" s="15"/>
      <c r="E38" s="16">
        <v>10000</v>
      </c>
      <c r="F38" s="17">
        <f t="shared" si="0"/>
        <v>12162600</v>
      </c>
      <c r="G38"/>
      <c r="H38" s="23"/>
      <c r="I38" s="18"/>
    </row>
    <row r="39" spans="1:9" ht="15.75" x14ac:dyDescent="0.25">
      <c r="A39" s="13">
        <v>45767</v>
      </c>
      <c r="B39" s="14" t="s">
        <v>20</v>
      </c>
      <c r="C39" s="15"/>
      <c r="D39" s="15"/>
      <c r="E39" s="16">
        <v>5000</v>
      </c>
      <c r="F39" s="17">
        <f t="shared" si="0"/>
        <v>12157600</v>
      </c>
      <c r="G39"/>
      <c r="H39" s="23"/>
      <c r="I39" s="18"/>
    </row>
    <row r="40" spans="1:9" ht="15.75" x14ac:dyDescent="0.25">
      <c r="A40" s="13">
        <v>45767</v>
      </c>
      <c r="B40" s="14" t="s">
        <v>23</v>
      </c>
      <c r="C40" s="15"/>
      <c r="D40" s="15"/>
      <c r="E40" s="16">
        <v>10000</v>
      </c>
      <c r="F40" s="17">
        <f t="shared" si="0"/>
        <v>12147600</v>
      </c>
      <c r="G40"/>
      <c r="H40" s="23"/>
      <c r="I40" s="18"/>
    </row>
    <row r="41" spans="1:9" ht="15.75" x14ac:dyDescent="0.25">
      <c r="A41" s="13">
        <v>45774</v>
      </c>
      <c r="B41" s="14" t="s">
        <v>14</v>
      </c>
      <c r="C41" s="15"/>
      <c r="D41" s="15"/>
      <c r="E41" s="16">
        <v>300000</v>
      </c>
      <c r="F41" s="17">
        <f t="shared" si="0"/>
        <v>11847600</v>
      </c>
      <c r="G41"/>
      <c r="H41" s="23"/>
      <c r="I41" s="18"/>
    </row>
    <row r="42" spans="1:9" ht="15.75" x14ac:dyDescent="0.25">
      <c r="A42" s="13">
        <v>45774</v>
      </c>
      <c r="B42" s="14" t="s">
        <v>24</v>
      </c>
      <c r="C42" s="15"/>
      <c r="D42" s="15"/>
      <c r="E42" s="16">
        <v>4000</v>
      </c>
      <c r="F42" s="17">
        <f t="shared" si="0"/>
        <v>11843600</v>
      </c>
      <c r="G42"/>
      <c r="H42" s="23"/>
      <c r="I42" s="18"/>
    </row>
    <row r="43" spans="1:9" ht="15.75" x14ac:dyDescent="0.25">
      <c r="A43" s="13">
        <v>45774</v>
      </c>
      <c r="B43" s="14" t="s">
        <v>56</v>
      </c>
      <c r="C43" s="15"/>
      <c r="D43" s="15"/>
      <c r="E43" s="16">
        <v>48000</v>
      </c>
      <c r="F43" s="17">
        <f t="shared" si="0"/>
        <v>11795600</v>
      </c>
      <c r="G43"/>
      <c r="H43" s="23"/>
      <c r="I43" s="18"/>
    </row>
    <row r="44" spans="1:9" ht="15.75" x14ac:dyDescent="0.25">
      <c r="A44" s="13">
        <v>45774</v>
      </c>
      <c r="B44" s="14" t="s">
        <v>26</v>
      </c>
      <c r="C44" s="15"/>
      <c r="D44" s="15"/>
      <c r="E44" s="16">
        <v>60000</v>
      </c>
      <c r="F44" s="17">
        <f t="shared" si="0"/>
        <v>11735600</v>
      </c>
      <c r="G44"/>
      <c r="H44" s="23"/>
      <c r="I44" s="18"/>
    </row>
    <row r="45" spans="1:9" ht="15.75" x14ac:dyDescent="0.25">
      <c r="A45" s="13">
        <v>45774</v>
      </c>
      <c r="B45" s="14" t="s">
        <v>25</v>
      </c>
      <c r="C45" s="15"/>
      <c r="D45" s="15"/>
      <c r="E45" s="16">
        <v>20000</v>
      </c>
      <c r="F45" s="17">
        <f t="shared" si="0"/>
        <v>11715600</v>
      </c>
      <c r="G45"/>
      <c r="H45" s="23"/>
      <c r="I45" s="18"/>
    </row>
    <row r="46" spans="1:9" ht="15.75" x14ac:dyDescent="0.25">
      <c r="A46" s="13">
        <v>45774</v>
      </c>
      <c r="B46" s="14" t="s">
        <v>19</v>
      </c>
      <c r="C46" s="15"/>
      <c r="D46" s="15"/>
      <c r="E46" s="16">
        <v>110000</v>
      </c>
      <c r="F46" s="17">
        <f t="shared" si="0"/>
        <v>11605600</v>
      </c>
      <c r="G46"/>
      <c r="H46" s="23"/>
      <c r="I46" s="18"/>
    </row>
    <row r="47" spans="1:9" ht="15.75" x14ac:dyDescent="0.25">
      <c r="A47" s="13">
        <v>45774</v>
      </c>
      <c r="B47" s="14" t="s">
        <v>17</v>
      </c>
      <c r="C47" s="15"/>
      <c r="D47" s="15"/>
      <c r="E47" s="16">
        <v>10000</v>
      </c>
      <c r="F47" s="17">
        <f t="shared" si="0"/>
        <v>11595600</v>
      </c>
      <c r="G47"/>
      <c r="H47" s="23"/>
      <c r="I47" s="18"/>
    </row>
    <row r="48" spans="1:9" ht="15.75" x14ac:dyDescent="0.25">
      <c r="A48" s="13">
        <v>45774</v>
      </c>
      <c r="B48" s="14" t="s">
        <v>18</v>
      </c>
      <c r="C48" s="15"/>
      <c r="D48" s="15"/>
      <c r="E48" s="16">
        <v>20000</v>
      </c>
      <c r="F48" s="17">
        <f t="shared" si="0"/>
        <v>11575600</v>
      </c>
      <c r="G48"/>
      <c r="H48" s="23"/>
      <c r="I48" s="18"/>
    </row>
    <row r="49" spans="1:9" ht="15.75" x14ac:dyDescent="0.25">
      <c r="A49" s="13">
        <v>45774</v>
      </c>
      <c r="B49" s="14" t="s">
        <v>16</v>
      </c>
      <c r="C49" s="15"/>
      <c r="D49" s="15"/>
      <c r="E49" s="16">
        <v>30000</v>
      </c>
      <c r="F49" s="17">
        <f t="shared" si="0"/>
        <v>11545600</v>
      </c>
      <c r="G49"/>
      <c r="H49" s="23"/>
      <c r="I49" s="18"/>
    </row>
    <row r="50" spans="1:9" ht="15.75" x14ac:dyDescent="0.25">
      <c r="A50" s="13">
        <v>45774</v>
      </c>
      <c r="B50" s="14" t="s">
        <v>21</v>
      </c>
      <c r="C50" s="15"/>
      <c r="D50" s="15"/>
      <c r="E50" s="16">
        <v>25000</v>
      </c>
      <c r="F50" s="17">
        <f t="shared" si="0"/>
        <v>11520600</v>
      </c>
      <c r="G50"/>
      <c r="H50" s="23"/>
      <c r="I50" s="18"/>
    </row>
    <row r="51" spans="1:9" ht="15.75" x14ac:dyDescent="0.25">
      <c r="A51" s="13">
        <v>45774</v>
      </c>
      <c r="B51" s="14" t="s">
        <v>22</v>
      </c>
      <c r="C51" s="15"/>
      <c r="D51" s="15"/>
      <c r="E51" s="16">
        <v>32000</v>
      </c>
      <c r="F51" s="17">
        <f t="shared" si="0"/>
        <v>11488600</v>
      </c>
      <c r="G51"/>
      <c r="H51" s="23"/>
      <c r="I51" s="18"/>
    </row>
    <row r="52" spans="1:9" ht="15.75" x14ac:dyDescent="0.25">
      <c r="A52" s="13">
        <v>45774</v>
      </c>
      <c r="B52" s="14" t="s">
        <v>20</v>
      </c>
      <c r="C52" s="15"/>
      <c r="D52" s="15"/>
      <c r="E52" s="16">
        <v>5000</v>
      </c>
      <c r="F52" s="17">
        <f t="shared" si="0"/>
        <v>11483600</v>
      </c>
      <c r="G52"/>
      <c r="H52" s="23"/>
      <c r="I52" s="18"/>
    </row>
    <row r="53" spans="1:9" ht="15.75" x14ac:dyDescent="0.25">
      <c r="A53" s="13">
        <v>45774</v>
      </c>
      <c r="B53" s="14" t="s">
        <v>15</v>
      </c>
      <c r="C53" s="15"/>
      <c r="D53" s="15"/>
      <c r="E53" s="16">
        <v>10000</v>
      </c>
      <c r="F53" s="17">
        <f t="shared" si="0"/>
        <v>11473600</v>
      </c>
      <c r="G53"/>
      <c r="H53" s="23"/>
      <c r="I53" s="18"/>
    </row>
    <row r="54" spans="1:9" ht="15.75" x14ac:dyDescent="0.25">
      <c r="A54" s="13">
        <v>45774</v>
      </c>
      <c r="B54" s="14" t="s">
        <v>23</v>
      </c>
      <c r="C54" s="15"/>
      <c r="D54" s="15"/>
      <c r="E54" s="16">
        <v>10000</v>
      </c>
      <c r="F54" s="17">
        <f t="shared" si="0"/>
        <v>11463600</v>
      </c>
      <c r="G54"/>
      <c r="H54" s="23"/>
    </row>
    <row r="55" spans="1:9" ht="15.75" x14ac:dyDescent="0.25">
      <c r="A55" s="13">
        <v>45774</v>
      </c>
      <c r="B55" s="14" t="s">
        <v>57</v>
      </c>
      <c r="C55" s="15"/>
      <c r="D55" s="15"/>
      <c r="E55" s="16">
        <v>420000</v>
      </c>
      <c r="F55" s="17">
        <f t="shared" si="0"/>
        <v>11043600</v>
      </c>
      <c r="G55"/>
      <c r="H55" s="23"/>
    </row>
    <row r="56" spans="1:9" ht="15.75" x14ac:dyDescent="0.25">
      <c r="A56" s="13">
        <v>45774</v>
      </c>
      <c r="B56" s="14" t="s">
        <v>29</v>
      </c>
      <c r="C56" s="15"/>
      <c r="D56" s="15"/>
      <c r="E56" s="16">
        <v>100000</v>
      </c>
      <c r="F56" s="17">
        <f t="shared" si="0"/>
        <v>10943600</v>
      </c>
      <c r="G56"/>
      <c r="H56" s="23"/>
    </row>
    <row r="57" spans="1:9" ht="15.75" x14ac:dyDescent="0.25">
      <c r="A57" s="19" t="s">
        <v>32</v>
      </c>
      <c r="B57" s="20"/>
      <c r="C57" s="10">
        <f>SUM(C7:C56)</f>
        <v>1600000</v>
      </c>
      <c r="D57" s="10">
        <f>SUM(D7:D56)</f>
        <v>500000</v>
      </c>
      <c r="E57" s="10">
        <f>SUM(E7:E56)</f>
        <v>3097000</v>
      </c>
      <c r="F57" s="10">
        <f>F6+C57+D57-E57</f>
        <v>10943600</v>
      </c>
    </row>
    <row r="58" spans="1:9" ht="15.75" x14ac:dyDescent="0.25">
      <c r="A58" s="19" t="s">
        <v>58</v>
      </c>
      <c r="B58" s="20"/>
      <c r="C58" s="21">
        <f>F6+C57+D57-E57</f>
        <v>10943600</v>
      </c>
      <c r="D58" s="21"/>
      <c r="E58" s="21"/>
      <c r="F58" s="21"/>
      <c r="G58" s="11"/>
    </row>
    <row r="59" spans="1:9" ht="16.5" x14ac:dyDescent="0.25">
      <c r="A59" s="22"/>
      <c r="B59" s="22"/>
      <c r="C59" s="22"/>
      <c r="D59" s="22"/>
      <c r="E59" s="22"/>
      <c r="F59" s="22"/>
    </row>
    <row r="60" spans="1:9" ht="16.5" x14ac:dyDescent="0.25">
      <c r="A60" s="22"/>
      <c r="B60" s="22"/>
      <c r="C60" s="22"/>
      <c r="D60" s="22"/>
      <c r="E60" s="22"/>
      <c r="F60" s="22"/>
    </row>
  </sheetData>
  <mergeCells count="9">
    <mergeCell ref="A57:B57"/>
    <mergeCell ref="A58:B58"/>
    <mergeCell ref="C58:F58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T1,2.2025</vt:lpstr>
      <vt:lpstr>T3.2025</vt:lpstr>
      <vt:lpstr>T4.2025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2025-10-22T01:23:22Z</dcterms:created>
  <dcterms:modified xsi:type="dcterms:W3CDTF">2025-10-22T01:23:40Z</dcterms:modified>
</cp:coreProperties>
</file>