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0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  <sheet name="T10-25" sheetId="10" r:id="rId10"/>
    <sheet name="T11-25" sheetId="11" r:id="rId11"/>
  </sheets>
  <calcPr calcId="144525"/>
</workbook>
</file>

<file path=xl/calcChain.xml><?xml version="1.0" encoding="utf-8"?>
<calcChain xmlns="http://schemas.openxmlformats.org/spreadsheetml/2006/main">
  <c r="F29" i="11" l="1"/>
  <c r="F22" i="11"/>
  <c r="F21" i="11"/>
  <c r="F30" i="11" l="1"/>
  <c r="F35" i="11" s="1"/>
  <c r="F13" i="11"/>
  <c r="F14" i="11" s="1"/>
  <c r="F11" i="11"/>
  <c r="F10" i="11"/>
  <c r="F9" i="11"/>
  <c r="F8" i="11"/>
  <c r="F28" i="11"/>
  <c r="F27" i="11"/>
  <c r="F26" i="11"/>
  <c r="F25" i="11"/>
  <c r="F24" i="11"/>
  <c r="F23" i="11"/>
  <c r="F20" i="11"/>
  <c r="F19" i="11"/>
  <c r="F18" i="11"/>
  <c r="F17" i="11"/>
  <c r="F16" i="11"/>
  <c r="F15" i="11"/>
  <c r="F12" i="11"/>
  <c r="F7" i="11"/>
  <c r="F6" i="11"/>
  <c r="F5" i="11"/>
  <c r="F4" i="11"/>
  <c r="F3" i="11"/>
  <c r="F29" i="10" l="1"/>
  <c r="F9" i="10"/>
  <c r="F28" i="10"/>
  <c r="F26" i="10"/>
  <c r="F25" i="10"/>
  <c r="F24" i="10"/>
  <c r="F23" i="10"/>
  <c r="F22" i="10"/>
  <c r="F20" i="10"/>
  <c r="F21" i="10"/>
  <c r="F19" i="10"/>
  <c r="F18" i="10"/>
  <c r="F17" i="10"/>
  <c r="F15" i="10"/>
  <c r="F14" i="10"/>
  <c r="F13" i="10"/>
  <c r="F12" i="10"/>
  <c r="F11" i="10"/>
  <c r="F10" i="10"/>
  <c r="F8" i="10"/>
  <c r="F7" i="10"/>
  <c r="F6" i="10"/>
  <c r="F5" i="10"/>
  <c r="F4" i="10"/>
  <c r="F3" i="10"/>
  <c r="F16" i="10" l="1"/>
  <c r="F4" i="9"/>
  <c r="F25" i="9"/>
  <c r="F23" i="9"/>
  <c r="F22" i="9"/>
  <c r="F21" i="9"/>
  <c r="F20" i="9"/>
  <c r="F19" i="9"/>
  <c r="F18" i="9"/>
  <c r="F17" i="9"/>
  <c r="F16" i="9"/>
  <c r="F15" i="9"/>
  <c r="F14" i="9"/>
  <c r="F12" i="9"/>
  <c r="F11" i="9"/>
  <c r="F10" i="9"/>
  <c r="F9" i="9"/>
  <c r="F8" i="9"/>
  <c r="F7" i="9"/>
  <c r="F6" i="9"/>
  <c r="F5" i="9"/>
  <c r="F3" i="9"/>
  <c r="F24" i="9" l="1"/>
  <c r="F13" i="9"/>
  <c r="F26" i="9" s="1"/>
  <c r="F12" i="8"/>
  <c r="F11" i="8"/>
  <c r="F10" i="8"/>
  <c r="F9" i="8"/>
  <c r="F8" i="8"/>
  <c r="F7" i="8"/>
  <c r="F6" i="8"/>
  <c r="F5" i="8"/>
  <c r="F4" i="8"/>
  <c r="F3" i="8"/>
  <c r="F13" i="8" l="1"/>
  <c r="F26" i="7"/>
  <c r="F22" i="7" l="1"/>
  <c r="F21" i="7"/>
  <c r="F25" i="7"/>
  <c r="F23" i="7"/>
  <c r="F20" i="7"/>
  <c r="F19" i="7"/>
  <c r="F18" i="7"/>
  <c r="F17" i="7"/>
  <c r="F16" i="7"/>
  <c r="F15" i="7"/>
  <c r="F14" i="7"/>
  <c r="F12" i="7"/>
  <c r="F11" i="7"/>
  <c r="F10" i="7"/>
  <c r="F9" i="7"/>
  <c r="F8" i="7"/>
  <c r="F7" i="7"/>
  <c r="F6" i="7"/>
  <c r="F5" i="7"/>
  <c r="F4" i="7"/>
  <c r="F3" i="7"/>
  <c r="F24" i="7" l="1"/>
  <c r="F13" i="7"/>
  <c r="F36" i="6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<sst xmlns="http://schemas.openxmlformats.org/spreadsheetml/2006/main" count="311" uniqueCount="75">
  <si>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</si>
  <si>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</si>
  <si>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</si>
  <si>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</si>
  <si>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</si>
  <si>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</si>
  <si>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</si>
  <si>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</si>
  <si>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</si>
  <si>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</si>
  <si>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</si>
  <si>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</si>
  <si>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</si>
  <si>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</si>
  <si>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</si>
  <si>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</si>
  <si>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</si>
  <si>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</si>
  <si>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</si>
  <si>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</si>
  <si>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</si>
  <si>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</si>
  <si>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</si>
  <si>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</si>
  <si>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</si>
  <si>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</si>
  <si>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</si>
  <si>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</si>
  <si>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</si>
  <si>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</si>
  <si>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</si>
  <si>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</si>
  <si>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</si>
  <si>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</si>
  <si>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</si>
  <si>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</si>
  <si>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</si>
  <si>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</si>
  <si>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</si>
  <si>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</si>
  <si>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</si>
  <si>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</si>
  <si>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</si>
  <si>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</si>
  <si>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</si>
  <si>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</si>
  <si>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</si>
  <si>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</si>
  <si>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</si>
  <si>
    <t>CHI PHÍ CHÁO THÁNG 7 NĂM 2025</t>
  </si>
  <si>
    <t>.7/6</t>
  </si>
  <si>
    <t>.27/7</t>
  </si>
  <si>
    <t>Xúp</t>
  </si>
  <si>
    <t>Nước mắm việt hương</t>
  </si>
  <si>
    <t>CHI PHÍ CHÁO THÁNG 8 NĂM 2025</t>
  </si>
  <si>
    <t>.16/9</t>
  </si>
  <si>
    <t>.23/7</t>
  </si>
  <si>
    <t>CHI PHÍ CHÁO THÁNG 9NĂM 2025</t>
  </si>
  <si>
    <t>Can</t>
  </si>
  <si>
    <t>CHI PHÍ CHÁO THÁNG 10 NĂM 2025</t>
  </si>
  <si>
    <t>.05/10</t>
  </si>
  <si>
    <t>.19/10</t>
  </si>
  <si>
    <t>.26/10</t>
  </si>
  <si>
    <t>Bình gas</t>
  </si>
  <si>
    <t>0,9Kg</t>
  </si>
  <si>
    <t>Bọt ngọt</t>
  </si>
  <si>
    <t>Tổng cộng</t>
  </si>
  <si>
    <t>CHI PHÍ CHÁO THÁNG 11 NĂM 2025</t>
  </si>
  <si>
    <t>.09/11</t>
  </si>
  <si>
    <t>1kg</t>
  </si>
  <si>
    <t>1 Lít</t>
  </si>
  <si>
    <t>Hộp</t>
  </si>
  <si>
    <t>Hộp nhựa, túi đựng, thìa</t>
  </si>
  <si>
    <t>.23/11</t>
  </si>
  <si>
    <t>.30/11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</si>
</sst>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0" fillId="0" borderId="0" xfId="0" quotePrefix="1"/>
    <xf numFmtId="164" fontId="1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9" t="s">
        <v>17</v>
      </c>
      <c r="B1" s="19"/>
      <c r="C1" s="19"/>
      <c r="D1" s="19"/>
      <c r="E1" s="19"/>
      <c r="F1" s="19"/>
      <c r="G1" s="19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9" t="s">
        <v>22</v>
      </c>
      <c r="B1" s="19"/>
      <c r="C1" s="19"/>
      <c r="D1" s="19"/>
      <c r="E1" s="19"/>
      <c r="F1" s="19"/>
      <c r="G1" s="19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20" t="s">
        <v>23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20" t="s">
        <v>34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3" sqref="E3:E13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20" t="s">
        <v>38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8" workbookViewId="0">
      <selection sqref="A1:G23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20" t="s">
        <v>42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7" t="s">
        <v>47</v>
      </c>
      <c r="C33" t="s">
        <v>7</v>
      </c>
      <c r="D33">
        <v>12</v>
      </c>
      <c r="E33" s="2">
        <v>16500</v>
      </c>
      <c r="F33" s="18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18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18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18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31"/>
    </sheetView>
  </sheetViews>
  <sheetFormatPr defaultRowHeight="15" x14ac:dyDescent="0.25"/>
  <cols>
    <col min="2" max="2" width="9.42578125" customWidth="1"/>
    <col min="3" max="3" width="19.5703125" customWidth="1"/>
    <col min="4" max="4" width="10.5703125" customWidth="1"/>
    <col min="5" max="6" width="13.140625" customWidth="1"/>
    <col min="7" max="7" width="13.7109375" customWidth="1"/>
  </cols>
  <sheetData>
    <row r="1" spans="1:7" x14ac:dyDescent="0.25">
      <c r="A1" s="20" t="s">
        <v>49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25" si="0">E4*D4</f>
        <v>204000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1150000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51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17000</v>
      </c>
      <c r="F16" s="2">
        <f t="shared" si="0"/>
        <v>204000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15000</v>
      </c>
      <c r="F18" s="2">
        <f t="shared" si="0"/>
        <v>90000</v>
      </c>
    </row>
    <row r="19" spans="1:7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7" x14ac:dyDescent="0.25">
      <c r="C20" t="s">
        <v>20</v>
      </c>
      <c r="D20">
        <v>1</v>
      </c>
      <c r="E20" s="2">
        <v>370000</v>
      </c>
      <c r="F20" s="2">
        <f t="shared" si="0"/>
        <v>370000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1647000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2797000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I14" sqref="I14"/>
    </sheetView>
  </sheetViews>
  <sheetFormatPr defaultRowHeight="15" x14ac:dyDescent="0.25"/>
  <cols>
    <col min="2" max="2" width="11.140625" customWidth="1"/>
    <col min="3" max="3" width="18.42578125" customWidth="1"/>
    <col min="4" max="4" width="10.140625" customWidth="1"/>
    <col min="5" max="5" width="10.5703125" customWidth="1"/>
    <col min="6" max="6" width="13.7109375" customWidth="1"/>
  </cols>
  <sheetData>
    <row r="1" spans="1:7" x14ac:dyDescent="0.25">
      <c r="A1" s="20" t="s">
        <v>54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12" si="0">E4*D4</f>
        <v>204000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1124000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4" workbookViewId="0">
      <selection sqref="A1:G32"/>
    </sheetView>
  </sheetViews>
  <sheetFormatPr defaultRowHeight="15" x14ac:dyDescent="0.25"/>
  <cols>
    <col min="2" max="2" width="11.28515625" customWidth="1"/>
    <col min="3" max="3" width="20.140625" customWidth="1"/>
    <col min="4" max="4" width="12.140625" customWidth="1"/>
    <col min="5" max="5" width="12.42578125" customWidth="1"/>
    <col min="6" max="6" width="13.28515625" customWidth="1"/>
  </cols>
  <sheetData>
    <row r="1" spans="1:7" x14ac:dyDescent="0.25">
      <c r="A1" s="20" t="s">
        <v>57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55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5" si="0">E4*D4</f>
        <v>198000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1108000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56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7" x14ac:dyDescent="0.25">
      <c r="C19" t="s">
        <v>14</v>
      </c>
      <c r="D19">
        <v>1</v>
      </c>
      <c r="E19" s="2">
        <v>30000</v>
      </c>
      <c r="F19" s="2">
        <f t="shared" si="0"/>
        <v>30000</v>
      </c>
    </row>
    <row r="20" spans="1:7" x14ac:dyDescent="0.25">
      <c r="C20" t="s">
        <v>20</v>
      </c>
      <c r="D20">
        <v>1</v>
      </c>
      <c r="E20" s="2">
        <v>360000</v>
      </c>
      <c r="F20" s="2">
        <f t="shared" si="0"/>
        <v>360000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  <c r="G22" t="s">
        <v>58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1575000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2683000</v>
      </c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9" workbookViewId="0">
      <selection sqref="A1:H31"/>
    </sheetView>
  </sheetViews>
  <sheetFormatPr defaultRowHeight="15" x14ac:dyDescent="0.25"/>
  <cols>
    <col min="3" max="3" width="14.85546875" customWidth="1"/>
    <col min="4" max="4" width="12.140625" customWidth="1"/>
    <col min="5" max="5" width="11.5703125" bestFit="1" customWidth="1"/>
    <col min="6" max="6" width="13.28515625" customWidth="1"/>
  </cols>
  <sheetData>
    <row r="1" spans="1:7" x14ac:dyDescent="0.25">
      <c r="A1" s="20" t="s">
        <v>59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60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6" si="0">E4*D4</f>
        <v>198000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20000</v>
      </c>
      <c r="F6" s="2">
        <f t="shared" si="0"/>
        <v>120000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16">
        <f>SUM(F3:F8)</f>
        <v>1148000</v>
      </c>
    </row>
    <row r="10" spans="1:7" x14ac:dyDescent="0.25">
      <c r="E10" s="2"/>
      <c r="F10" s="2">
        <f t="shared" si="0"/>
        <v>0</v>
      </c>
    </row>
    <row r="11" spans="1:7" x14ac:dyDescent="0.25">
      <c r="A11">
        <v>2</v>
      </c>
      <c r="B11" t="s">
        <v>61</v>
      </c>
      <c r="C11" t="s">
        <v>6</v>
      </c>
      <c r="D11">
        <v>6</v>
      </c>
      <c r="E11" s="2">
        <v>116000</v>
      </c>
      <c r="F11" s="2">
        <f t="shared" si="0"/>
        <v>696000</v>
      </c>
    </row>
    <row r="12" spans="1:7" x14ac:dyDescent="0.25">
      <c r="C12" t="s">
        <v>7</v>
      </c>
      <c r="D12">
        <v>12</v>
      </c>
      <c r="E12" s="2">
        <v>16500</v>
      </c>
      <c r="F12" s="2">
        <f t="shared" si="0"/>
        <v>198000</v>
      </c>
    </row>
    <row r="13" spans="1:7" x14ac:dyDescent="0.25">
      <c r="C13" t="s">
        <v>8</v>
      </c>
      <c r="D13">
        <v>4</v>
      </c>
      <c r="E13" s="2">
        <v>15000</v>
      </c>
      <c r="F13" s="2">
        <f t="shared" si="0"/>
        <v>60000</v>
      </c>
    </row>
    <row r="14" spans="1:7" x14ac:dyDescent="0.25">
      <c r="C14" t="s">
        <v>9</v>
      </c>
      <c r="D14">
        <v>6</v>
      </c>
      <c r="E14" s="2">
        <v>20000</v>
      </c>
      <c r="F14" s="2">
        <f t="shared" si="0"/>
        <v>120000</v>
      </c>
    </row>
    <row r="15" spans="1:7" x14ac:dyDescent="0.25">
      <c r="C15" t="s">
        <v>14</v>
      </c>
      <c r="D15">
        <v>1</v>
      </c>
      <c r="E15" s="2">
        <v>50000</v>
      </c>
      <c r="F15" s="2">
        <f t="shared" si="0"/>
        <v>50000</v>
      </c>
    </row>
    <row r="16" spans="1:7" x14ac:dyDescent="0.25">
      <c r="E16" s="2"/>
      <c r="F16" s="16">
        <f>SUM(F10:F15)</f>
        <v>1124000</v>
      </c>
    </row>
    <row r="17" spans="1:7" x14ac:dyDescent="0.25">
      <c r="E17" s="2"/>
      <c r="F17" s="2">
        <f t="shared" si="0"/>
        <v>0</v>
      </c>
    </row>
    <row r="18" spans="1:7" x14ac:dyDescent="0.25">
      <c r="B18" s="5" t="s">
        <v>62</v>
      </c>
      <c r="C18" t="s">
        <v>48</v>
      </c>
      <c r="D18">
        <v>6</v>
      </c>
      <c r="E18" s="2">
        <v>116000</v>
      </c>
      <c r="F18" s="2">
        <f t="shared" si="0"/>
        <v>696000</v>
      </c>
    </row>
    <row r="19" spans="1:7" x14ac:dyDescent="0.25">
      <c r="C19" t="s">
        <v>7</v>
      </c>
      <c r="D19">
        <v>12</v>
      </c>
      <c r="E19" s="2">
        <v>16500</v>
      </c>
      <c r="F19" s="2">
        <f t="shared" si="0"/>
        <v>198000</v>
      </c>
    </row>
    <row r="20" spans="1:7" x14ac:dyDescent="0.25">
      <c r="C20" t="s">
        <v>9</v>
      </c>
      <c r="D20">
        <v>6</v>
      </c>
      <c r="E20" s="2">
        <v>20000</v>
      </c>
      <c r="F20" s="18">
        <f t="shared" si="0"/>
        <v>120000</v>
      </c>
    </row>
    <row r="21" spans="1:7" x14ac:dyDescent="0.25">
      <c r="A21" s="1"/>
      <c r="B21" s="5"/>
      <c r="C21" t="s">
        <v>8</v>
      </c>
      <c r="D21">
        <v>4</v>
      </c>
      <c r="E21" s="2">
        <v>15000</v>
      </c>
      <c r="F21" s="2">
        <f t="shared" si="0"/>
        <v>60000</v>
      </c>
    </row>
    <row r="22" spans="1:7" x14ac:dyDescent="0.25">
      <c r="C22" t="s">
        <v>13</v>
      </c>
      <c r="D22">
        <v>1</v>
      </c>
      <c r="E22" s="2">
        <v>50000</v>
      </c>
      <c r="F22" s="2">
        <f t="shared" si="0"/>
        <v>50000</v>
      </c>
    </row>
    <row r="23" spans="1:7" x14ac:dyDescent="0.25">
      <c r="C23" t="s">
        <v>63</v>
      </c>
      <c r="D23">
        <v>1</v>
      </c>
      <c r="E23" s="2">
        <v>360000</v>
      </c>
      <c r="F23" s="2">
        <f t="shared" si="0"/>
        <v>360000</v>
      </c>
    </row>
    <row r="24" spans="1:7" x14ac:dyDescent="0.25">
      <c r="C24" t="s">
        <v>53</v>
      </c>
      <c r="D24">
        <v>1</v>
      </c>
      <c r="E24" s="2">
        <v>20000</v>
      </c>
      <c r="F24" s="2">
        <f t="shared" si="0"/>
        <v>20000</v>
      </c>
    </row>
    <row r="25" spans="1:7" x14ac:dyDescent="0.25">
      <c r="C25" t="s">
        <v>40</v>
      </c>
      <c r="D25">
        <v>1</v>
      </c>
      <c r="E25" s="2">
        <v>65000</v>
      </c>
      <c r="F25" s="2">
        <f t="shared" si="0"/>
        <v>65000</v>
      </c>
      <c r="G25" t="s">
        <v>64</v>
      </c>
    </row>
    <row r="26" spans="1:7" x14ac:dyDescent="0.25">
      <c r="C26" t="s">
        <v>65</v>
      </c>
      <c r="D26">
        <v>1</v>
      </c>
      <c r="E26" s="2">
        <v>35000</v>
      </c>
      <c r="F26" s="2">
        <f t="shared" si="0"/>
        <v>35000</v>
      </c>
    </row>
    <row r="28" spans="1:7" x14ac:dyDescent="0.25">
      <c r="F28" s="4">
        <f>SUM(F17:F27)</f>
        <v>1604000</v>
      </c>
    </row>
    <row r="29" spans="1:7" x14ac:dyDescent="0.25">
      <c r="A29" t="s">
        <v>66</v>
      </c>
      <c r="F29" s="4">
        <f>F9+F16+F28</f>
        <v>3876000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B13" workbookViewId="0">
      <selection activeCell="H32" sqref="H32"/>
    </sheetView>
  </sheetViews>
  <sheetFormatPr defaultRowHeight="15" x14ac:dyDescent="0.25"/>
  <cols>
    <col min="1" max="1" width="9.7109375" customWidth="1"/>
    <col min="2" max="2" width="13.85546875" customWidth="1"/>
    <col min="3" max="3" width="14.28515625" customWidth="1"/>
    <col min="4" max="5" width="11.85546875" customWidth="1"/>
    <col min="6" max="6" width="12.85546875" customWidth="1"/>
  </cols>
  <sheetData>
    <row r="1" spans="1:7" x14ac:dyDescent="0.25">
      <c r="A1" s="20" t="s">
        <v>67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68</v>
      </c>
      <c r="C3" t="s">
        <v>6</v>
      </c>
      <c r="D3">
        <v>6</v>
      </c>
      <c r="E3" s="2">
        <v>116000</v>
      </c>
      <c r="F3" s="2">
        <f>E3*D3</f>
        <v>696000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9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23000</v>
      </c>
      <c r="F6" s="2">
        <f t="shared" si="0"/>
        <v>138000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63</v>
      </c>
      <c r="D8">
        <v>1</v>
      </c>
      <c r="E8" s="2">
        <v>360000</v>
      </c>
      <c r="F8" s="2">
        <f t="shared" si="0"/>
        <v>360000</v>
      </c>
    </row>
    <row r="9" spans="1:7" x14ac:dyDescent="0.25">
      <c r="C9" t="s">
        <v>40</v>
      </c>
      <c r="D9">
        <v>1</v>
      </c>
      <c r="E9" s="2">
        <v>65000</v>
      </c>
      <c r="F9" s="2">
        <f t="shared" si="0"/>
        <v>65000</v>
      </c>
      <c r="G9" t="s">
        <v>41</v>
      </c>
    </row>
    <row r="10" spans="1:7" x14ac:dyDescent="0.25">
      <c r="C10" t="s">
        <v>52</v>
      </c>
      <c r="D10">
        <v>1</v>
      </c>
      <c r="E10" s="2">
        <v>20000</v>
      </c>
      <c r="F10" s="2">
        <f t="shared" si="0"/>
        <v>20000</v>
      </c>
      <c r="G10" t="s">
        <v>69</v>
      </c>
    </row>
    <row r="11" spans="1:7" x14ac:dyDescent="0.25">
      <c r="C11" t="s">
        <v>53</v>
      </c>
      <c r="D11">
        <v>1</v>
      </c>
      <c r="E11" s="2">
        <v>20000</v>
      </c>
      <c r="F11" s="2">
        <f t="shared" si="0"/>
        <v>20000</v>
      </c>
      <c r="G11" t="s">
        <v>70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  <c r="G12" t="s">
        <v>71</v>
      </c>
    </row>
    <row r="13" spans="1:7" x14ac:dyDescent="0.25">
      <c r="C13" t="s">
        <v>72</v>
      </c>
      <c r="D13">
        <v>200</v>
      </c>
      <c r="E13" s="2">
        <v>700</v>
      </c>
      <c r="F13" s="2">
        <f t="shared" si="0"/>
        <v>140000</v>
      </c>
    </row>
    <row r="14" spans="1:7" x14ac:dyDescent="0.25">
      <c r="E14" s="2"/>
      <c r="F14" s="16">
        <f>SUM(F3:F13)</f>
        <v>1766000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B16" t="s">
        <v>73</v>
      </c>
      <c r="C16" t="s">
        <v>6</v>
      </c>
      <c r="D16">
        <v>6</v>
      </c>
      <c r="E16" s="2">
        <v>116000</v>
      </c>
      <c r="F16" s="2">
        <f t="shared" si="0"/>
        <v>696000</v>
      </c>
    </row>
    <row r="17" spans="1:6" x14ac:dyDescent="0.25">
      <c r="C17" t="s">
        <v>7</v>
      </c>
      <c r="D17">
        <v>12</v>
      </c>
      <c r="E17" s="2">
        <v>16500</v>
      </c>
      <c r="F17" s="2">
        <f t="shared" si="0"/>
        <v>198000</v>
      </c>
    </row>
    <row r="18" spans="1:6" x14ac:dyDescent="0.25">
      <c r="C18" t="s">
        <v>8</v>
      </c>
      <c r="D18">
        <v>3</v>
      </c>
      <c r="E18" s="2">
        <v>23000</v>
      </c>
      <c r="F18" s="2">
        <f t="shared" si="0"/>
        <v>69000</v>
      </c>
    </row>
    <row r="19" spans="1:6" x14ac:dyDescent="0.25">
      <c r="C19" t="s">
        <v>9</v>
      </c>
      <c r="D19">
        <v>6</v>
      </c>
      <c r="E19" s="2">
        <v>23000</v>
      </c>
      <c r="F19" s="2">
        <f t="shared" si="0"/>
        <v>138000</v>
      </c>
    </row>
    <row r="20" spans="1:6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6" x14ac:dyDescent="0.25">
      <c r="C21" t="s">
        <v>72</v>
      </c>
      <c r="D21">
        <v>200</v>
      </c>
      <c r="E21" s="2">
        <v>700</v>
      </c>
      <c r="F21" s="2">
        <f t="shared" si="0"/>
        <v>140000</v>
      </c>
    </row>
    <row r="22" spans="1:6" x14ac:dyDescent="0.25">
      <c r="E22" s="2"/>
      <c r="F22" s="16">
        <f>SUM(F15:F21)</f>
        <v>1291000</v>
      </c>
    </row>
    <row r="23" spans="1:6" x14ac:dyDescent="0.25">
      <c r="E23" s="2"/>
      <c r="F23" s="2">
        <f t="shared" si="0"/>
        <v>0</v>
      </c>
    </row>
    <row r="24" spans="1:6" x14ac:dyDescent="0.25">
      <c r="B24" s="5" t="s">
        <v>74</v>
      </c>
      <c r="C24" t="s">
        <v>48</v>
      </c>
      <c r="D24">
        <v>6</v>
      </c>
      <c r="E24" s="2">
        <v>116000</v>
      </c>
      <c r="F24" s="2">
        <f t="shared" si="0"/>
        <v>696000</v>
      </c>
    </row>
    <row r="25" spans="1:6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6" x14ac:dyDescent="0.25">
      <c r="C26" t="s">
        <v>9</v>
      </c>
      <c r="D26">
        <v>6</v>
      </c>
      <c r="E26" s="2">
        <v>27000</v>
      </c>
      <c r="F26" s="18">
        <f t="shared" si="0"/>
        <v>162000</v>
      </c>
    </row>
    <row r="27" spans="1:6" x14ac:dyDescent="0.25">
      <c r="A27" s="1"/>
      <c r="B27" s="5"/>
      <c r="C27" t="s">
        <v>8</v>
      </c>
      <c r="D27">
        <v>3</v>
      </c>
      <c r="E27" s="2">
        <v>27000</v>
      </c>
      <c r="F27" s="2">
        <f t="shared" si="0"/>
        <v>81000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72</v>
      </c>
      <c r="D29">
        <v>200</v>
      </c>
      <c r="E29" s="2">
        <v>700</v>
      </c>
      <c r="F29" s="2">
        <f t="shared" si="0"/>
        <v>140000</v>
      </c>
    </row>
    <row r="30" spans="1:6" x14ac:dyDescent="0.25">
      <c r="E30" s="2"/>
      <c r="F30" s="16">
        <f>SUM(F23:F29)</f>
        <v>1327000</v>
      </c>
    </row>
    <row r="31" spans="1:6" x14ac:dyDescent="0.25">
      <c r="E31" s="2"/>
      <c r="F31" s="2"/>
    </row>
    <row r="32" spans="1:6" x14ac:dyDescent="0.25">
      <c r="E32" s="2"/>
      <c r="F32" s="2"/>
    </row>
    <row r="34" spans="1:6" x14ac:dyDescent="0.25">
      <c r="F34" s="4"/>
    </row>
    <row r="35" spans="1:6" x14ac:dyDescent="0.25">
      <c r="A35" s="1" t="s">
        <v>66</v>
      </c>
      <c r="F35" s="4">
        <f>F14+F22+F30</f>
        <v>4384000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  <vt:lpstr>T11-25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2025-12-08T16:08:17Z</dcterms:modified>
</cp:coreProperties>
</file>