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LS9UXX2dDHcyoNZ1zZv5xoHvPQJs0CAoJnPIbl2Cn/o="/>
    </ext>
  </extLst>
</workbook>
</file>

<file path=xl/sharedStrings.xml><?xml version="1.0" encoding="utf-8"?>
<sst xmlns="http://schemas.openxmlformats.org/spreadsheetml/2006/main" count="59" uniqueCount="34">
  <si>
    <t>CHI PHÍ QUÁN CƠM CẦN THƠ từ 21/07 đến 30/07/2026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</si>
  <si>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</si>
  <si>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</si>
  <si>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</si>
  <si>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</si>
  <si>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</si>
  <si>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</si>
  <si>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</si>
  <si>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TỔNG NGÀY</t>
  </si>
  <si>
    <t>21/07/26</t>
  </si>
  <si>
    <t>Thịt</t>
  </si>
  <si>
    <t>Kg</t>
  </si>
  <si>
    <t xml:space="preserve">Thịt xay </t>
  </si>
  <si>
    <t xml:space="preserve">Trứng </t>
  </si>
  <si>
    <t xml:space="preserve">Hành </t>
  </si>
  <si>
    <t>Ớt</t>
  </si>
  <si>
    <t xml:space="preserve"> Kg</t>
  </si>
  <si>
    <t xml:space="preserve">Chuối </t>
  </si>
  <si>
    <t xml:space="preserve">Bầu </t>
  </si>
  <si>
    <t>23/07/26</t>
  </si>
  <si>
    <t xml:space="preserve">Gà </t>
  </si>
  <si>
    <t>Thông cống</t>
  </si>
  <si>
    <t>25/07/26</t>
  </si>
  <si>
    <t xml:space="preserve">Vịt </t>
  </si>
  <si>
    <t xml:space="preserve">Gừng </t>
  </si>
  <si>
    <t>0'5</t>
  </si>
  <si>
    <t>Bí đao</t>
  </si>
  <si>
    <t>kg</t>
  </si>
  <si>
    <t>28/07/26</t>
  </si>
  <si>
    <t xml:space="preserve">Thịt </t>
  </si>
  <si>
    <t>Thịt xay</t>
  </si>
  <si>
    <t xml:space="preserve">Ớt </t>
  </si>
  <si>
    <t xml:space="preserve">Đậu bắp </t>
  </si>
  <si>
    <t>TỔNG CỘNG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</si>
</sst>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"/>
  </numFmts>
  <fonts count="10">
    <font>
      <sz val="10.0"/>
      <color rgb="FF000000"/>
      <name val="Times New Roman"/>
      <scheme val="minor"/>
    </font>
    <font>
      <b/>
      <sz val="14.0"/>
      <color theme="1"/>
      <name val="Times New Roman"/>
    </font>
    <font>
      <sz val="12.0"/>
      <color rgb="FF000000"/>
      <name val="Times New Roman"/>
    </font>
    <font>
      <b/>
      <i/>
      <sz val="12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00"/>
      <name val="Times New Roman"/>
    </font>
    <font/>
    <font>
      <sz val="12.0"/>
      <color rgb="FF434343"/>
      <name val="Times New Roman"/>
    </font>
    <font>
      <b/>
      <sz val="12.0"/>
      <color rgb="FFFF0000"/>
      <name val="Times New Roman"/>
    </font>
  </fonts>
  <fills count="4">
    <fill>
      <patternFill patternType="none"/>
    </fill>
    <fill>
      <patternFill patternType="lightGray"/>
    </fill>
    <fill>
      <patternFill patternType="solid">
        <fgColor rgb="FFDBE5F1"/>
        <bgColor rgb="FFDBE5F1"/>
      </patternFill>
    </fill>
    <fill>
      <patternFill patternType="solid">
        <fgColor theme="0"/>
        <bgColor theme="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</border>
    <border>
      <left style="thin">
        <color rgb="FF000000"/>
      </left>
      <right/>
    </border>
    <border>
      <left style="thin">
        <color rgb="FF000000"/>
      </left>
      <right/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vertical="center"/>
    </xf>
    <xf borderId="1" fillId="0" fontId="4" numFmtId="0" xfId="0" applyAlignment="1" applyBorder="1" applyFont="1">
      <alignment horizontal="center" vertical="center"/>
    </xf>
    <xf quotePrefix="1" borderId="2" fillId="0" fontId="4" numFmtId="0" xfId="0" applyAlignment="1" applyBorder="1" applyFont="1">
      <alignment horizontal="center" readingOrder="0" vertical="center"/>
    </xf>
    <xf borderId="1" fillId="0" fontId="5" numFmtId="0" xfId="0" applyAlignment="1" applyBorder="1" applyFont="1">
      <alignment readingOrder="0" vertical="center"/>
    </xf>
    <xf borderId="1" fillId="0" fontId="5" numFmtId="0" xfId="0" applyAlignment="1" applyBorder="1" applyFont="1">
      <alignment horizontal="center" readingOrder="0" vertical="center"/>
    </xf>
    <xf borderId="1" fillId="0" fontId="5" numFmtId="3" xfId="0" applyAlignment="1" applyBorder="1" applyFont="1" applyNumberFormat="1">
      <alignment horizontal="center" readingOrder="0" vertical="center"/>
    </xf>
    <xf borderId="1" fillId="0" fontId="5" numFmtId="3" xfId="0" applyAlignment="1" applyBorder="1" applyFont="1" applyNumberFormat="1">
      <alignment horizontal="center" vertical="center"/>
    </xf>
    <xf borderId="2" fillId="0" fontId="6" numFmtId="3" xfId="0" applyAlignment="1" applyBorder="1" applyFont="1" applyNumberFormat="1">
      <alignment horizontal="center" vertical="center"/>
    </xf>
    <xf borderId="3" fillId="0" fontId="7" numFmtId="0" xfId="0" applyBorder="1" applyFont="1"/>
    <xf borderId="1" fillId="0" fontId="5" numFmtId="0" xfId="0" applyAlignment="1" applyBorder="1" applyFont="1">
      <alignment horizontal="center" vertical="center"/>
    </xf>
    <xf borderId="1" fillId="0" fontId="2" numFmtId="0" xfId="0" applyAlignment="1" applyBorder="1" applyFont="1">
      <alignment readingOrder="0" vertical="center"/>
    </xf>
    <xf borderId="1" fillId="0" fontId="5" numFmtId="0" xfId="0" applyAlignment="1" applyBorder="1" applyFont="1">
      <alignment vertical="center"/>
    </xf>
    <xf borderId="1" fillId="0" fontId="2" numFmtId="0" xfId="0" applyAlignment="1" applyBorder="1" applyFont="1">
      <alignment vertical="center"/>
    </xf>
    <xf borderId="4" fillId="0" fontId="7" numFmtId="0" xfId="0" applyBorder="1" applyFont="1"/>
    <xf quotePrefix="1" borderId="2" fillId="2" fontId="4" numFmtId="0" xfId="0" applyAlignment="1" applyBorder="1" applyFill="1" applyFont="1">
      <alignment horizontal="center" readingOrder="0" vertical="center"/>
    </xf>
    <xf borderId="1" fillId="2" fontId="5" numFmtId="0" xfId="0" applyAlignment="1" applyBorder="1" applyFont="1">
      <alignment vertical="center"/>
    </xf>
    <xf borderId="1" fillId="2" fontId="5" numFmtId="0" xfId="0" applyAlignment="1" applyBorder="1" applyFont="1">
      <alignment horizontal="center" vertical="center"/>
    </xf>
    <xf borderId="1" fillId="2" fontId="5" numFmtId="3" xfId="0" applyAlignment="1" applyBorder="1" applyFont="1" applyNumberFormat="1">
      <alignment horizontal="center" vertical="center"/>
    </xf>
    <xf borderId="2" fillId="2" fontId="6" numFmtId="3" xfId="0" applyAlignment="1" applyBorder="1" applyFont="1" applyNumberFormat="1">
      <alignment horizontal="center" vertical="center"/>
    </xf>
    <xf borderId="1" fillId="2" fontId="5" numFmtId="0" xfId="0" applyAlignment="1" applyBorder="1" applyFont="1">
      <alignment readingOrder="0" vertical="center"/>
    </xf>
    <xf borderId="1" fillId="2" fontId="5" numFmtId="0" xfId="0" applyAlignment="1" applyBorder="1" applyFont="1">
      <alignment horizontal="center" readingOrder="0" vertical="center"/>
    </xf>
    <xf borderId="1" fillId="2" fontId="5" numFmtId="3" xfId="0" applyAlignment="1" applyBorder="1" applyFont="1" applyNumberFormat="1">
      <alignment horizontal="center" readingOrder="0" vertical="center"/>
    </xf>
    <xf borderId="1" fillId="2" fontId="2" numFmtId="0" xfId="0" applyAlignment="1" applyBorder="1" applyFont="1">
      <alignment vertical="center"/>
    </xf>
    <xf borderId="4" fillId="0" fontId="4" numFmtId="0" xfId="0" applyAlignment="1" applyBorder="1" applyFont="1">
      <alignment vertical="center"/>
    </xf>
    <xf borderId="4" fillId="0" fontId="4" numFmtId="0" xfId="0" applyAlignment="1" applyBorder="1" applyFont="1">
      <alignment horizontal="center" vertical="center"/>
    </xf>
    <xf borderId="4" fillId="0" fontId="5" numFmtId="3" xfId="0" applyAlignment="1" applyBorder="1" applyFont="1" applyNumberFormat="1">
      <alignment horizontal="center" vertical="center"/>
    </xf>
    <xf borderId="3" fillId="0" fontId="6" numFmtId="3" xfId="0" applyAlignment="1" applyBorder="1" applyFont="1" applyNumberFormat="1">
      <alignment horizontal="center" vertical="center"/>
    </xf>
    <xf borderId="1" fillId="0" fontId="4" numFmtId="0" xfId="0" applyAlignment="1" applyBorder="1" applyFont="1">
      <alignment vertical="center"/>
    </xf>
    <xf borderId="1" fillId="0" fontId="8" numFmtId="0" xfId="0" applyAlignment="1" applyBorder="1" applyFont="1">
      <alignment horizontal="center" readingOrder="0" vertical="center"/>
    </xf>
    <xf borderId="1" fillId="0" fontId="4" numFmtId="0" xfId="0" applyAlignment="1" applyBorder="1" applyFont="1">
      <alignment horizontal="center" readingOrder="0" vertical="center"/>
    </xf>
    <xf borderId="2" fillId="0" fontId="4" numFmtId="0" xfId="0" applyAlignment="1" applyBorder="1" applyFont="1">
      <alignment vertical="center"/>
    </xf>
    <xf borderId="2" fillId="0" fontId="4" numFmtId="0" xfId="0" applyAlignment="1" applyBorder="1" applyFont="1">
      <alignment horizontal="center" vertical="center"/>
    </xf>
    <xf borderId="2" fillId="0" fontId="5" numFmtId="3" xfId="0" applyAlignment="1" applyBorder="1" applyFont="1" applyNumberFormat="1">
      <alignment horizontal="center" vertical="center"/>
    </xf>
    <xf quotePrefix="1" borderId="5" fillId="2" fontId="4" numFmtId="0" xfId="0" applyAlignment="1" applyBorder="1" applyFont="1">
      <alignment horizontal="center" readingOrder="0" vertical="center"/>
    </xf>
    <xf borderId="1" fillId="2" fontId="4" numFmtId="0" xfId="0" applyAlignment="1" applyBorder="1" applyFont="1">
      <alignment vertical="center"/>
    </xf>
    <xf borderId="1" fillId="2" fontId="4" numFmtId="0" xfId="0" applyAlignment="1" applyBorder="1" applyFont="1">
      <alignment horizontal="center" vertical="center"/>
    </xf>
    <xf borderId="6" fillId="0" fontId="7" numFmtId="0" xfId="0" applyBorder="1" applyFont="1"/>
    <xf borderId="1" fillId="2" fontId="8" numFmtId="0" xfId="0" applyAlignment="1" applyBorder="1" applyFont="1">
      <alignment readingOrder="0" vertical="center"/>
    </xf>
    <xf borderId="1" fillId="2" fontId="4" numFmtId="0" xfId="0" applyAlignment="1" applyBorder="1" applyFont="1">
      <alignment horizontal="center" readingOrder="0" vertical="center"/>
    </xf>
    <xf borderId="7" fillId="0" fontId="7" numFmtId="0" xfId="0" applyBorder="1" applyFont="1"/>
    <xf borderId="8" fillId="2" fontId="4" numFmtId="0" xfId="0" applyAlignment="1" applyBorder="1" applyFont="1">
      <alignment vertical="center"/>
    </xf>
    <xf borderId="8" fillId="2" fontId="4" numFmtId="0" xfId="0" applyAlignment="1" applyBorder="1" applyFont="1">
      <alignment horizontal="center" vertical="center"/>
    </xf>
    <xf borderId="8" fillId="2" fontId="2" numFmtId="0" xfId="0" applyAlignment="1" applyBorder="1" applyFont="1">
      <alignment vertical="center"/>
    </xf>
    <xf borderId="9" fillId="0" fontId="7" numFmtId="0" xfId="0" applyBorder="1" applyFont="1"/>
    <xf borderId="2" fillId="0" fontId="4" numFmtId="164" xfId="0" applyAlignment="1" applyBorder="1" applyFont="1" applyNumberFormat="1">
      <alignment horizontal="center" readingOrder="0" vertical="center"/>
    </xf>
    <xf borderId="2" fillId="3" fontId="6" numFmtId="3" xfId="0" applyAlignment="1" applyBorder="1" applyFill="1" applyFont="1" applyNumberFormat="1">
      <alignment horizontal="center" vertical="center"/>
    </xf>
    <xf borderId="2" fillId="2" fontId="4" numFmtId="0" xfId="0" applyAlignment="1" applyBorder="1" applyFont="1">
      <alignment horizontal="center" vertical="center"/>
    </xf>
    <xf borderId="10" fillId="2" fontId="5" numFmtId="0" xfId="0" applyAlignment="1" applyBorder="1" applyFont="1">
      <alignment vertical="center"/>
    </xf>
    <xf borderId="10" fillId="2" fontId="5" numFmtId="0" xfId="0" applyAlignment="1" applyBorder="1" applyFont="1">
      <alignment horizontal="center" vertical="center"/>
    </xf>
    <xf borderId="10" fillId="2" fontId="5" numFmtId="3" xfId="0" applyAlignment="1" applyBorder="1" applyFont="1" applyNumberFormat="1">
      <alignment horizontal="center" vertical="center"/>
    </xf>
    <xf borderId="11" fillId="2" fontId="2" numFmtId="0" xfId="0" applyAlignment="1" applyBorder="1" applyFont="1">
      <alignment vertical="center"/>
    </xf>
    <xf borderId="8" fillId="2" fontId="5" numFmtId="0" xfId="0" applyAlignment="1" applyBorder="1" applyFont="1">
      <alignment horizontal="center" vertical="center"/>
    </xf>
    <xf borderId="12" fillId="0" fontId="9" numFmtId="0" xfId="0" applyAlignment="1" applyBorder="1" applyFont="1">
      <alignment horizontal="center" vertical="center"/>
    </xf>
    <xf borderId="13" fillId="0" fontId="7" numFmtId="0" xfId="0" applyBorder="1" applyFont="1"/>
    <xf borderId="14" fillId="0" fontId="7" numFmtId="0" xfId="0" applyBorder="1" applyFont="1"/>
    <xf borderId="1" fillId="0" fontId="9" numFmtId="3" xfId="0" applyAlignment="1" applyBorder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7" width="15.43"/>
    <col customWidth="1" min="8" max="26" width="8.71"/>
  </cols>
  <sheetData>
    <row r="1" ht="20.2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5.0" customHeight="1">
      <c r="A2" s="2"/>
      <c r="B2" s="2"/>
      <c r="C2" s="2"/>
      <c r="D2" s="2"/>
      <c r="E2" s="2"/>
      <c r="F2" s="3"/>
      <c r="G2" s="3" t="s">
        <v>1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20.25" customHeight="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0.25" customHeight="1">
      <c r="A4" s="5" t="s">
        <v>9</v>
      </c>
      <c r="B4" s="6" t="s">
        <v>10</v>
      </c>
      <c r="C4" s="7" t="s">
        <v>11</v>
      </c>
      <c r="D4" s="7">
        <v>12.0</v>
      </c>
      <c r="E4" s="8">
        <v>110000.0</v>
      </c>
      <c r="F4" s="9">
        <f t="shared" ref="F4:F8" si="1">D4*E4</f>
        <v>1320000</v>
      </c>
      <c r="G4" s="10">
        <f>SUM(F4:F13)</f>
        <v>2400000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20.25" customHeight="1">
      <c r="A5" s="11"/>
      <c r="B5" s="6" t="s">
        <v>12</v>
      </c>
      <c r="C5" s="7" t="s">
        <v>11</v>
      </c>
      <c r="D5" s="7">
        <v>3.0</v>
      </c>
      <c r="E5" s="8">
        <v>110000.0</v>
      </c>
      <c r="F5" s="9">
        <f t="shared" si="1"/>
        <v>330000</v>
      </c>
      <c r="G5" s="11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20.25" customHeight="1">
      <c r="A6" s="11"/>
      <c r="B6" s="6" t="s">
        <v>13</v>
      </c>
      <c r="C6" s="12"/>
      <c r="D6" s="7">
        <v>200.0</v>
      </c>
      <c r="E6" s="8">
        <v>2500.0</v>
      </c>
      <c r="F6" s="9">
        <f t="shared" si="1"/>
        <v>500000</v>
      </c>
      <c r="G6" s="11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20.25" customHeight="1">
      <c r="A7" s="11"/>
      <c r="B7" s="6" t="s">
        <v>14</v>
      </c>
      <c r="C7" s="7" t="s">
        <v>11</v>
      </c>
      <c r="D7" s="7">
        <v>1.0</v>
      </c>
      <c r="E7" s="13">
        <v>40000.0</v>
      </c>
      <c r="F7" s="9">
        <f t="shared" si="1"/>
        <v>40000</v>
      </c>
      <c r="G7" s="11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20.25" customHeight="1">
      <c r="A8" s="11"/>
      <c r="B8" s="7" t="s">
        <v>15</v>
      </c>
      <c r="C8" s="6" t="s">
        <v>16</v>
      </c>
      <c r="D8" s="7">
        <v>0.5</v>
      </c>
      <c r="E8" s="7">
        <v>40000.0</v>
      </c>
      <c r="F8" s="9">
        <f t="shared" si="1"/>
        <v>20000</v>
      </c>
      <c r="G8" s="11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20.25" customHeight="1">
      <c r="A9" s="11"/>
      <c r="B9" s="6" t="s">
        <v>17</v>
      </c>
      <c r="C9" s="12"/>
      <c r="D9" s="12"/>
      <c r="E9" s="9"/>
      <c r="F9" s="8">
        <v>50000.0</v>
      </c>
      <c r="G9" s="11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0.25" customHeight="1">
      <c r="A10" s="11"/>
      <c r="B10" s="6" t="s">
        <v>18</v>
      </c>
      <c r="C10" s="7" t="s">
        <v>11</v>
      </c>
      <c r="D10" s="7">
        <v>20.0</v>
      </c>
      <c r="E10" s="8">
        <v>7000.0</v>
      </c>
      <c r="F10" s="9">
        <f t="shared" ref="F10:F16" si="2">D10*E10</f>
        <v>140000</v>
      </c>
      <c r="G10" s="11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20.25" customHeight="1">
      <c r="A11" s="11"/>
      <c r="B11" s="6"/>
      <c r="C11" s="12"/>
      <c r="D11" s="12"/>
      <c r="E11" s="9"/>
      <c r="F11" s="9">
        <f t="shared" si="2"/>
        <v>0</v>
      </c>
      <c r="G11" s="1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0.25" customHeight="1">
      <c r="A12" s="11"/>
      <c r="B12" s="14"/>
      <c r="C12" s="12"/>
      <c r="D12" s="12"/>
      <c r="E12" s="15"/>
      <c r="F12" s="9">
        <f t="shared" si="2"/>
        <v>0</v>
      </c>
      <c r="G12" s="1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20.25" customHeight="1">
      <c r="A13" s="16"/>
      <c r="B13" s="14"/>
      <c r="C13" s="12"/>
      <c r="D13" s="12"/>
      <c r="E13" s="9"/>
      <c r="F13" s="9">
        <f t="shared" si="2"/>
        <v>0</v>
      </c>
      <c r="G13" s="16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20.25" customHeight="1">
      <c r="A14" s="17" t="s">
        <v>19</v>
      </c>
      <c r="B14" s="18"/>
      <c r="C14" s="19"/>
      <c r="D14" s="19"/>
      <c r="E14" s="20"/>
      <c r="F14" s="20">
        <f t="shared" si="2"/>
        <v>0</v>
      </c>
      <c r="G14" s="21">
        <f>SUM(F14:F23)</f>
        <v>1690000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20.25" customHeight="1">
      <c r="A15" s="11"/>
      <c r="B15" s="22" t="s">
        <v>20</v>
      </c>
      <c r="C15" s="23" t="s">
        <v>11</v>
      </c>
      <c r="D15" s="23">
        <v>18.0</v>
      </c>
      <c r="E15" s="24">
        <v>50000.0</v>
      </c>
      <c r="F15" s="20">
        <f t="shared" si="2"/>
        <v>900000</v>
      </c>
      <c r="G15" s="11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20.25" customHeight="1">
      <c r="A16" s="11"/>
      <c r="B16" s="22" t="s">
        <v>18</v>
      </c>
      <c r="C16" s="23" t="s">
        <v>11</v>
      </c>
      <c r="D16" s="23">
        <v>20.0</v>
      </c>
      <c r="E16" s="24">
        <v>7000.0</v>
      </c>
      <c r="F16" s="20">
        <f t="shared" si="2"/>
        <v>140000</v>
      </c>
      <c r="G16" s="11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20.25" customHeight="1">
      <c r="A17" s="11"/>
      <c r="B17" s="22" t="s">
        <v>17</v>
      </c>
      <c r="C17" s="19"/>
      <c r="D17" s="19"/>
      <c r="E17" s="24"/>
      <c r="F17" s="24">
        <v>600000.0</v>
      </c>
      <c r="G17" s="1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20.25" customHeight="1">
      <c r="A18" s="11"/>
      <c r="B18" s="22" t="s">
        <v>21</v>
      </c>
      <c r="C18" s="19"/>
      <c r="D18" s="19"/>
      <c r="E18" s="20"/>
      <c r="F18" s="24">
        <v>50000.0</v>
      </c>
      <c r="G18" s="11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20.25" customHeight="1">
      <c r="A19" s="11"/>
      <c r="B19" s="18"/>
      <c r="C19" s="19"/>
      <c r="D19" s="19"/>
      <c r="E19" s="20"/>
      <c r="F19" s="20">
        <f t="shared" ref="F19:F26" si="3">D19*E19</f>
        <v>0</v>
      </c>
      <c r="G19" s="11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20.25" customHeight="1">
      <c r="A20" s="11"/>
      <c r="B20" s="18"/>
      <c r="C20" s="19"/>
      <c r="D20" s="19"/>
      <c r="E20" s="20"/>
      <c r="F20" s="20">
        <f t="shared" si="3"/>
        <v>0</v>
      </c>
      <c r="G20" s="11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20.25" customHeight="1">
      <c r="A21" s="11"/>
      <c r="B21" s="18"/>
      <c r="C21" s="19"/>
      <c r="D21" s="19"/>
      <c r="E21" s="20"/>
      <c r="F21" s="20">
        <f t="shared" si="3"/>
        <v>0</v>
      </c>
      <c r="G21" s="11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20.25" customHeight="1">
      <c r="A22" s="11"/>
      <c r="B22" s="18"/>
      <c r="C22" s="19"/>
      <c r="D22" s="19"/>
      <c r="E22" s="20"/>
      <c r="F22" s="20">
        <f t="shared" si="3"/>
        <v>0</v>
      </c>
      <c r="G22" s="1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20.25" customHeight="1">
      <c r="A23" s="16"/>
      <c r="B23" s="18"/>
      <c r="C23" s="19"/>
      <c r="D23" s="19"/>
      <c r="E23" s="25"/>
      <c r="F23" s="20">
        <f t="shared" si="3"/>
        <v>0</v>
      </c>
      <c r="G23" s="16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20.25" customHeight="1">
      <c r="A24" s="5" t="s">
        <v>22</v>
      </c>
      <c r="B24" s="26"/>
      <c r="C24" s="27"/>
      <c r="D24" s="27"/>
      <c r="E24" s="28"/>
      <c r="F24" s="9">
        <f t="shared" si="3"/>
        <v>0</v>
      </c>
      <c r="G24" s="29">
        <f>SUM(F24:F33)</f>
        <v>1180000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20.25" customHeight="1">
      <c r="A25" s="11"/>
      <c r="B25" s="30"/>
      <c r="C25" s="4"/>
      <c r="D25" s="4"/>
      <c r="E25" s="9"/>
      <c r="F25" s="9">
        <f t="shared" si="3"/>
        <v>0</v>
      </c>
      <c r="G25" s="11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20.25" customHeight="1">
      <c r="A26" s="11"/>
      <c r="B26" s="6" t="s">
        <v>23</v>
      </c>
      <c r="C26" s="7" t="s">
        <v>11</v>
      </c>
      <c r="D26" s="31">
        <v>15.0</v>
      </c>
      <c r="E26" s="8">
        <v>65000.0</v>
      </c>
      <c r="F26" s="9">
        <f t="shared" si="3"/>
        <v>975000</v>
      </c>
      <c r="G26" s="11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20.25" customHeight="1">
      <c r="A27" s="11"/>
      <c r="B27" s="6" t="s">
        <v>24</v>
      </c>
      <c r="C27" s="7" t="s">
        <v>11</v>
      </c>
      <c r="D27" s="7" t="s">
        <v>25</v>
      </c>
      <c r="E27" s="8">
        <v>30000.0</v>
      </c>
      <c r="F27" s="8">
        <v>15000.0</v>
      </c>
      <c r="G27" s="11"/>
      <c r="H27" s="2"/>
      <c r="I27" s="15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20.25" customHeight="1">
      <c r="A28" s="11"/>
      <c r="B28" s="6" t="s">
        <v>17</v>
      </c>
      <c r="C28" s="32"/>
      <c r="D28" s="4"/>
      <c r="E28" s="9"/>
      <c r="F28" s="8">
        <v>50000.0</v>
      </c>
      <c r="G28" s="11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20.25" customHeight="1">
      <c r="A29" s="11"/>
      <c r="B29" s="6" t="s">
        <v>26</v>
      </c>
      <c r="C29" s="32" t="s">
        <v>27</v>
      </c>
      <c r="D29" s="7">
        <v>20.0</v>
      </c>
      <c r="E29" s="8">
        <v>7000.0</v>
      </c>
      <c r="F29" s="8">
        <v>140000.0</v>
      </c>
      <c r="G29" s="11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20.25" customHeight="1">
      <c r="A30" s="11"/>
      <c r="B30" s="30"/>
      <c r="C30" s="4"/>
      <c r="D30" s="4"/>
      <c r="E30" s="9"/>
      <c r="F30" s="9">
        <f t="shared" ref="F30:F40" si="4">D30*E30</f>
        <v>0</v>
      </c>
      <c r="G30" s="11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20.25" customHeight="1">
      <c r="A31" s="11"/>
      <c r="B31" s="30"/>
      <c r="C31" s="4"/>
      <c r="D31" s="4"/>
      <c r="E31" s="9"/>
      <c r="F31" s="9">
        <f t="shared" si="4"/>
        <v>0</v>
      </c>
      <c r="G31" s="11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20.25" customHeight="1">
      <c r="A32" s="11"/>
      <c r="B32" s="30"/>
      <c r="C32" s="4"/>
      <c r="D32" s="4"/>
      <c r="E32" s="9"/>
      <c r="F32" s="9">
        <f t="shared" si="4"/>
        <v>0</v>
      </c>
      <c r="G32" s="11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20.25" customHeight="1">
      <c r="A33" s="16"/>
      <c r="B33" s="33"/>
      <c r="C33" s="34"/>
      <c r="D33" s="34"/>
      <c r="E33" s="35"/>
      <c r="F33" s="9">
        <f t="shared" si="4"/>
        <v>0</v>
      </c>
      <c r="G33" s="16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20.25" customHeight="1">
      <c r="A34" s="36" t="s">
        <v>28</v>
      </c>
      <c r="B34" s="37"/>
      <c r="C34" s="38"/>
      <c r="D34" s="38"/>
      <c r="E34" s="20"/>
      <c r="F34" s="20">
        <f t="shared" si="4"/>
        <v>0</v>
      </c>
      <c r="G34" s="21">
        <f>SUM(F34:F43)</f>
        <v>2400000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20.25" customHeight="1">
      <c r="A35" s="39"/>
      <c r="B35" s="40" t="s">
        <v>29</v>
      </c>
      <c r="C35" s="23" t="s">
        <v>11</v>
      </c>
      <c r="D35" s="41">
        <v>12.0</v>
      </c>
      <c r="E35" s="24">
        <v>110000.0</v>
      </c>
      <c r="F35" s="20">
        <f t="shared" si="4"/>
        <v>1320000</v>
      </c>
      <c r="G35" s="11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20.25" customHeight="1">
      <c r="A36" s="39"/>
      <c r="B36" s="22" t="s">
        <v>30</v>
      </c>
      <c r="C36" s="23" t="s">
        <v>11</v>
      </c>
      <c r="D36" s="41">
        <v>3.0</v>
      </c>
      <c r="E36" s="24">
        <v>110000.0</v>
      </c>
      <c r="F36" s="20">
        <f t="shared" si="4"/>
        <v>330000</v>
      </c>
      <c r="G36" s="1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20.25" customHeight="1">
      <c r="A37" s="39"/>
      <c r="B37" s="22" t="s">
        <v>13</v>
      </c>
      <c r="C37" s="38"/>
      <c r="D37" s="41">
        <v>200.0</v>
      </c>
      <c r="E37" s="24">
        <v>2500.0</v>
      </c>
      <c r="F37" s="20">
        <f t="shared" si="4"/>
        <v>500000</v>
      </c>
      <c r="G37" s="11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20.25" customHeight="1">
      <c r="A38" s="39"/>
      <c r="B38" s="22" t="s">
        <v>14</v>
      </c>
      <c r="C38" s="23" t="s">
        <v>11</v>
      </c>
      <c r="D38" s="41">
        <v>1.0</v>
      </c>
      <c r="E38" s="24">
        <v>40000.0</v>
      </c>
      <c r="F38" s="20">
        <f t="shared" si="4"/>
        <v>40000</v>
      </c>
      <c r="G38" s="11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20.25" customHeight="1">
      <c r="A39" s="39"/>
      <c r="B39" s="22" t="s">
        <v>31</v>
      </c>
      <c r="C39" s="23" t="s">
        <v>11</v>
      </c>
      <c r="D39" s="41">
        <v>0.5</v>
      </c>
      <c r="E39" s="24">
        <v>40000.0</v>
      </c>
      <c r="F39" s="20">
        <f t="shared" si="4"/>
        <v>20000</v>
      </c>
      <c r="G39" s="11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20.25" customHeight="1">
      <c r="A40" s="39"/>
      <c r="B40" s="22" t="s">
        <v>18</v>
      </c>
      <c r="C40" s="23" t="s">
        <v>11</v>
      </c>
      <c r="D40" s="41">
        <v>20.0</v>
      </c>
      <c r="E40" s="24">
        <v>7000.0</v>
      </c>
      <c r="F40" s="20">
        <f t="shared" si="4"/>
        <v>140000</v>
      </c>
      <c r="G40" s="11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20.25" customHeight="1">
      <c r="A41" s="39"/>
      <c r="B41" s="22" t="s">
        <v>17</v>
      </c>
      <c r="C41" s="38"/>
      <c r="D41" s="38"/>
      <c r="E41" s="20"/>
      <c r="F41" s="24">
        <v>50000.0</v>
      </c>
      <c r="G41" s="11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20.25" customHeight="1">
      <c r="A42" s="39"/>
      <c r="B42" s="37"/>
      <c r="C42" s="38"/>
      <c r="D42" s="38"/>
      <c r="E42" s="20"/>
      <c r="F42" s="20">
        <f t="shared" ref="F42:F47" si="5">D42*E42</f>
        <v>0</v>
      </c>
      <c r="G42" s="11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20.25" customHeight="1">
      <c r="A43" s="42"/>
      <c r="B43" s="43"/>
      <c r="C43" s="44"/>
      <c r="D43" s="44"/>
      <c r="E43" s="45"/>
      <c r="F43" s="20">
        <f t="shared" si="5"/>
        <v>0</v>
      </c>
      <c r="G43" s="46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20.25" customHeight="1">
      <c r="A44" s="47">
        <v>46233.0</v>
      </c>
      <c r="B44" s="14"/>
      <c r="C44" s="12"/>
      <c r="D44" s="12"/>
      <c r="E44" s="9"/>
      <c r="F44" s="9">
        <f t="shared" si="5"/>
        <v>0</v>
      </c>
      <c r="G44" s="48">
        <f>SUM(F44:F53)</f>
        <v>1070000</v>
      </c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20.25" customHeight="1">
      <c r="A45" s="11"/>
      <c r="B45" s="14"/>
      <c r="C45" s="12"/>
      <c r="D45" s="12"/>
      <c r="E45" s="9"/>
      <c r="F45" s="9">
        <f t="shared" si="5"/>
        <v>0</v>
      </c>
      <c r="G45" s="11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20.25" customHeight="1">
      <c r="A46" s="11"/>
      <c r="B46" s="14"/>
      <c r="C46" s="12"/>
      <c r="D46" s="12"/>
      <c r="E46" s="9"/>
      <c r="F46" s="9">
        <f t="shared" si="5"/>
        <v>0</v>
      </c>
      <c r="G46" s="11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20.25" customHeight="1">
      <c r="A47" s="11"/>
      <c r="B47" s="6" t="s">
        <v>20</v>
      </c>
      <c r="C47" s="7" t="s">
        <v>11</v>
      </c>
      <c r="D47" s="7">
        <v>18.0</v>
      </c>
      <c r="E47" s="8">
        <v>50000.0</v>
      </c>
      <c r="F47" s="9">
        <f t="shared" si="5"/>
        <v>900000</v>
      </c>
      <c r="G47" s="11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20.25" customHeight="1">
      <c r="A48" s="11"/>
      <c r="B48" s="6" t="s">
        <v>17</v>
      </c>
      <c r="C48" s="7"/>
      <c r="D48" s="12"/>
      <c r="E48" s="9"/>
      <c r="F48" s="8">
        <v>50000.0</v>
      </c>
      <c r="G48" s="1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20.25" customHeight="1">
      <c r="A49" s="11"/>
      <c r="B49" s="6" t="s">
        <v>32</v>
      </c>
      <c r="C49" s="7" t="s">
        <v>11</v>
      </c>
      <c r="D49" s="7">
        <v>5.0</v>
      </c>
      <c r="E49" s="8">
        <v>10000.0</v>
      </c>
      <c r="F49" s="9">
        <f t="shared" ref="F49:F83" si="6">D49*E49</f>
        <v>50000</v>
      </c>
      <c r="G49" s="11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20.25" customHeight="1">
      <c r="A50" s="11"/>
      <c r="B50" s="6" t="s">
        <v>18</v>
      </c>
      <c r="C50" s="7" t="s">
        <v>11</v>
      </c>
      <c r="D50" s="7">
        <v>10.0</v>
      </c>
      <c r="E50" s="8">
        <v>7000.0</v>
      </c>
      <c r="F50" s="9">
        <f t="shared" si="6"/>
        <v>70000</v>
      </c>
      <c r="G50" s="11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20.25" customHeight="1">
      <c r="A51" s="11"/>
      <c r="B51" s="14"/>
      <c r="C51" s="12"/>
      <c r="D51" s="12"/>
      <c r="E51" s="9"/>
      <c r="F51" s="9">
        <f t="shared" si="6"/>
        <v>0</v>
      </c>
      <c r="G51" s="11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20.25" customHeight="1">
      <c r="A52" s="11"/>
      <c r="B52" s="14"/>
      <c r="C52" s="12"/>
      <c r="D52" s="12"/>
      <c r="E52" s="9"/>
      <c r="F52" s="9">
        <f t="shared" si="6"/>
        <v>0</v>
      </c>
      <c r="G52" s="11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20.25" customHeight="1">
      <c r="A53" s="16"/>
      <c r="B53" s="15"/>
      <c r="C53" s="12"/>
      <c r="D53" s="12"/>
      <c r="E53" s="15"/>
      <c r="F53" s="9">
        <f t="shared" si="6"/>
        <v>0</v>
      </c>
      <c r="G53" s="16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20.25" customHeight="1">
      <c r="A54" s="49"/>
      <c r="B54" s="50"/>
      <c r="C54" s="51"/>
      <c r="D54" s="51"/>
      <c r="E54" s="52"/>
      <c r="F54" s="20">
        <f t="shared" si="6"/>
        <v>0</v>
      </c>
      <c r="G54" s="21">
        <f>SUM(F54:F63)</f>
        <v>0</v>
      </c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20.25" customHeight="1">
      <c r="A55" s="11"/>
      <c r="B55" s="18"/>
      <c r="C55" s="19"/>
      <c r="D55" s="19"/>
      <c r="E55" s="20"/>
      <c r="F55" s="20">
        <f t="shared" si="6"/>
        <v>0</v>
      </c>
      <c r="G55" s="11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20.25" customHeight="1">
      <c r="A56" s="11"/>
      <c r="B56" s="18"/>
      <c r="C56" s="19"/>
      <c r="D56" s="19"/>
      <c r="E56" s="20"/>
      <c r="F56" s="20">
        <f t="shared" si="6"/>
        <v>0</v>
      </c>
      <c r="G56" s="11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20.25" customHeight="1">
      <c r="A57" s="11"/>
      <c r="B57" s="18"/>
      <c r="C57" s="19"/>
      <c r="D57" s="19"/>
      <c r="E57" s="20"/>
      <c r="F57" s="20">
        <f t="shared" si="6"/>
        <v>0</v>
      </c>
      <c r="G57" s="11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20.25" customHeight="1">
      <c r="A58" s="11"/>
      <c r="B58" s="18"/>
      <c r="C58" s="19"/>
      <c r="D58" s="19"/>
      <c r="E58" s="20"/>
      <c r="F58" s="20">
        <f t="shared" si="6"/>
        <v>0</v>
      </c>
      <c r="G58" s="11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20.25" customHeight="1">
      <c r="A59" s="11"/>
      <c r="B59" s="18"/>
      <c r="C59" s="19"/>
      <c r="D59" s="19"/>
      <c r="E59" s="20"/>
      <c r="F59" s="20">
        <f t="shared" si="6"/>
        <v>0</v>
      </c>
      <c r="G59" s="11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20.25" customHeight="1">
      <c r="A60" s="11"/>
      <c r="B60" s="18"/>
      <c r="C60" s="19"/>
      <c r="D60" s="19"/>
      <c r="E60" s="20"/>
      <c r="F60" s="20">
        <f t="shared" si="6"/>
        <v>0</v>
      </c>
      <c r="G60" s="11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20.25" customHeight="1">
      <c r="A61" s="11"/>
      <c r="B61" s="18"/>
      <c r="C61" s="19"/>
      <c r="D61" s="19"/>
      <c r="E61" s="20"/>
      <c r="F61" s="20">
        <f t="shared" si="6"/>
        <v>0</v>
      </c>
      <c r="G61" s="11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20.25" customHeight="1">
      <c r="A62" s="11"/>
      <c r="B62" s="18"/>
      <c r="C62" s="19"/>
      <c r="D62" s="19"/>
      <c r="E62" s="20"/>
      <c r="F62" s="20">
        <f t="shared" si="6"/>
        <v>0</v>
      </c>
      <c r="G62" s="11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20.25" customHeight="1">
      <c r="A63" s="46"/>
      <c r="B63" s="53"/>
      <c r="C63" s="54"/>
      <c r="D63" s="54"/>
      <c r="E63" s="53"/>
      <c r="F63" s="20">
        <f t="shared" si="6"/>
        <v>0</v>
      </c>
      <c r="G63" s="46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20.25" customHeight="1">
      <c r="A64" s="34"/>
      <c r="B64" s="14"/>
      <c r="C64" s="12"/>
      <c r="D64" s="12"/>
      <c r="E64" s="9"/>
      <c r="F64" s="9">
        <f t="shared" si="6"/>
        <v>0</v>
      </c>
      <c r="G64" s="48">
        <f>SUM(F64:F73)</f>
        <v>0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20.25" customHeight="1">
      <c r="A65" s="11"/>
      <c r="B65" s="14"/>
      <c r="C65" s="12"/>
      <c r="D65" s="12"/>
      <c r="E65" s="9"/>
      <c r="F65" s="9">
        <f t="shared" si="6"/>
        <v>0</v>
      </c>
      <c r="G65" s="11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20.25" customHeight="1">
      <c r="A66" s="11"/>
      <c r="B66" s="14"/>
      <c r="C66" s="12"/>
      <c r="D66" s="12"/>
      <c r="E66" s="9"/>
      <c r="F66" s="9">
        <f t="shared" si="6"/>
        <v>0</v>
      </c>
      <c r="G66" s="11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20.25" customHeight="1">
      <c r="A67" s="11"/>
      <c r="B67" s="14"/>
      <c r="C67" s="12"/>
      <c r="D67" s="12"/>
      <c r="E67" s="9"/>
      <c r="F67" s="9">
        <f t="shared" si="6"/>
        <v>0</v>
      </c>
      <c r="G67" s="11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20.25" customHeight="1">
      <c r="A68" s="11"/>
      <c r="B68" s="14"/>
      <c r="C68" s="12"/>
      <c r="D68" s="12"/>
      <c r="E68" s="9"/>
      <c r="F68" s="9">
        <f t="shared" si="6"/>
        <v>0</v>
      </c>
      <c r="G68" s="11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20.25" customHeight="1">
      <c r="A69" s="11"/>
      <c r="B69" s="14"/>
      <c r="C69" s="12"/>
      <c r="D69" s="12"/>
      <c r="E69" s="9"/>
      <c r="F69" s="9">
        <f t="shared" si="6"/>
        <v>0</v>
      </c>
      <c r="G69" s="11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20.25" customHeight="1">
      <c r="A70" s="11"/>
      <c r="B70" s="14"/>
      <c r="C70" s="12"/>
      <c r="D70" s="12"/>
      <c r="E70" s="9"/>
      <c r="F70" s="9">
        <f t="shared" si="6"/>
        <v>0</v>
      </c>
      <c r="G70" s="11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20.25" customHeight="1">
      <c r="A71" s="11"/>
      <c r="B71" s="14"/>
      <c r="C71" s="12"/>
      <c r="D71" s="12"/>
      <c r="E71" s="9"/>
      <c r="F71" s="9">
        <f t="shared" si="6"/>
        <v>0</v>
      </c>
      <c r="G71" s="11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20.25" customHeight="1">
      <c r="A72" s="11"/>
      <c r="B72" s="14"/>
      <c r="C72" s="12"/>
      <c r="D72" s="12"/>
      <c r="E72" s="9"/>
      <c r="F72" s="9">
        <f t="shared" si="6"/>
        <v>0</v>
      </c>
      <c r="G72" s="11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20.25" customHeight="1">
      <c r="A73" s="16"/>
      <c r="B73" s="15"/>
      <c r="C73" s="12"/>
      <c r="D73" s="12"/>
      <c r="E73" s="15"/>
      <c r="F73" s="9">
        <f t="shared" si="6"/>
        <v>0</v>
      </c>
      <c r="G73" s="16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20.25" customHeight="1">
      <c r="A74" s="49"/>
      <c r="B74" s="18"/>
      <c r="C74" s="19"/>
      <c r="D74" s="19"/>
      <c r="E74" s="20"/>
      <c r="F74" s="20">
        <f t="shared" si="6"/>
        <v>0</v>
      </c>
      <c r="G74" s="21">
        <f>SUM(F74:F83)</f>
        <v>0</v>
      </c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20.25" customHeight="1">
      <c r="A75" s="11"/>
      <c r="B75" s="18"/>
      <c r="C75" s="19"/>
      <c r="D75" s="19"/>
      <c r="E75" s="20"/>
      <c r="F75" s="20">
        <f t="shared" si="6"/>
        <v>0</v>
      </c>
      <c r="G75" s="11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20.25" customHeight="1">
      <c r="A76" s="11"/>
      <c r="B76" s="18"/>
      <c r="C76" s="19"/>
      <c r="D76" s="19"/>
      <c r="E76" s="20"/>
      <c r="F76" s="20">
        <f t="shared" si="6"/>
        <v>0</v>
      </c>
      <c r="G76" s="11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20.25" customHeight="1">
      <c r="A77" s="11"/>
      <c r="B77" s="18"/>
      <c r="C77" s="19"/>
      <c r="D77" s="19"/>
      <c r="E77" s="20"/>
      <c r="F77" s="20">
        <f t="shared" si="6"/>
        <v>0</v>
      </c>
      <c r="G77" s="11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20.25" customHeight="1">
      <c r="A78" s="11"/>
      <c r="B78" s="18"/>
      <c r="C78" s="19"/>
      <c r="D78" s="19"/>
      <c r="E78" s="20"/>
      <c r="F78" s="20">
        <f t="shared" si="6"/>
        <v>0</v>
      </c>
      <c r="G78" s="11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20.25" customHeight="1">
      <c r="A79" s="11"/>
      <c r="B79" s="18"/>
      <c r="C79" s="19"/>
      <c r="D79" s="19"/>
      <c r="E79" s="20"/>
      <c r="F79" s="20">
        <f t="shared" si="6"/>
        <v>0</v>
      </c>
      <c r="G79" s="11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20.25" customHeight="1">
      <c r="A80" s="11"/>
      <c r="B80" s="18"/>
      <c r="C80" s="19"/>
      <c r="D80" s="19"/>
      <c r="E80" s="20"/>
      <c r="F80" s="20">
        <f t="shared" si="6"/>
        <v>0</v>
      </c>
      <c r="G80" s="11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20.25" customHeight="1">
      <c r="A81" s="11"/>
      <c r="B81" s="18"/>
      <c r="C81" s="19"/>
      <c r="D81" s="19"/>
      <c r="E81" s="20"/>
      <c r="F81" s="20">
        <f t="shared" si="6"/>
        <v>0</v>
      </c>
      <c r="G81" s="11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20.25" customHeight="1">
      <c r="A82" s="11"/>
      <c r="B82" s="18"/>
      <c r="C82" s="19"/>
      <c r="D82" s="19"/>
      <c r="E82" s="20"/>
      <c r="F82" s="20">
        <f t="shared" si="6"/>
        <v>0</v>
      </c>
      <c r="G82" s="11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20.25" customHeight="1">
      <c r="A83" s="16"/>
      <c r="B83" s="18"/>
      <c r="C83" s="25"/>
      <c r="D83" s="19"/>
      <c r="E83" s="20"/>
      <c r="F83" s="20">
        <f t="shared" si="6"/>
        <v>0</v>
      </c>
      <c r="G83" s="16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20.25" customHeight="1">
      <c r="A84" s="55" t="s">
        <v>33</v>
      </c>
      <c r="B84" s="56"/>
      <c r="C84" s="56"/>
      <c r="D84" s="56"/>
      <c r="E84" s="56"/>
      <c r="F84" s="57"/>
      <c r="G84" s="58">
        <f>SUM(G4:G83)</f>
        <v>8740000</v>
      </c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2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2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2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2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2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2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2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2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2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2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2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2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2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2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2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2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2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2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2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2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2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2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2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2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2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2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2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2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2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2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2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2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2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2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2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2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2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2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2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2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2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2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2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2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2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2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2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2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2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2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2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2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2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2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2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2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2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2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2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2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2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2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2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2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2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2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2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2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2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2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2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2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2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2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2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2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2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2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2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2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2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2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2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2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2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2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2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2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2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2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2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2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2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2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2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2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2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2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2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2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2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2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2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2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2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2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2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2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2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2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2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2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2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2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2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2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2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2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2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2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2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2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2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2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2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2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2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2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2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2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2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2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2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2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2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2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2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2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2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2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2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2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2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2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2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2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2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2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2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2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2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2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2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2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2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2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2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2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2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2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2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2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2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2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2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2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2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2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2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2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2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2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2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2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2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2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2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2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2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2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2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2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2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2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2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2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2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2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2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2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2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2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2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2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2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2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2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2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2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2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2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2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2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2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2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2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2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2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2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2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2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2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2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2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2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2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2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2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2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2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2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2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2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2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2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2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2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2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2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2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2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2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2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2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2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2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2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2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2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2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2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2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2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2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2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2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2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2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2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2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2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2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2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2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2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2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2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2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2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2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2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2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2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2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2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2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2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2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2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2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2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2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2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2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2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2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2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2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2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2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2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2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2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2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2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2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2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2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2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2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2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2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2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2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2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2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2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2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2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2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2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2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2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2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2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2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2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2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2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2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2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2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2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2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2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2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2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2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2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2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2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2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2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2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2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2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2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2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2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2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2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2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2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2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2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2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2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2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2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2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2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2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2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2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2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2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2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2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2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2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2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2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2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2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2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2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2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2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2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2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2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2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2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2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2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2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2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2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2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2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2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2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2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2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2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2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2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2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2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2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2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2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2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2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2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2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2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2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2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2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2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2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2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2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2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2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2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2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2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2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2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2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2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2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2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2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2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2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2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2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2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2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2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2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2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2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2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2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2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2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2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2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2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2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2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2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2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2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2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2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2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2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2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2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2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2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2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2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2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2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2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2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2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2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2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2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2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2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2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2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2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2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2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2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2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2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2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2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2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2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2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2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2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2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2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2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2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2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2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2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2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2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2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2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2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2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2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2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2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2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2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2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2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2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2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2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2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2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2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2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2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2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2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2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2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2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2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2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2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2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2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2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2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2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2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2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2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2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2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2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2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2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2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2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2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2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2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2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2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2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2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2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2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2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2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2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2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2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2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2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2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2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2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2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2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2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2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2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2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2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2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2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2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2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2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2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2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2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2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2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2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2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2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2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2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2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2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2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2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2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2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2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2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2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2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2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2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2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2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2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2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2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2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2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2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2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2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2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2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2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2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2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2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2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2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2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2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2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2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2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2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2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2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2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2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2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2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2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2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2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2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2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2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2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2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2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2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2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2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2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2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2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2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2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2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2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2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2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2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2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2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2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2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2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2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2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2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2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2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2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2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2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2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2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2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2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2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2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2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2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2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2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2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2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2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2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2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2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2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2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2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2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2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2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2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2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2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2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2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2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2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2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2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2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2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2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2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2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2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2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2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2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2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2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2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2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2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2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2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2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2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2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2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2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2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2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2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2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2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2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2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2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2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2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2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2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2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2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2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2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2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2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2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2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2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2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2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2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2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2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2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2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2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2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2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2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2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2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2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2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2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2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2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2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2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2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2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2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2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2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2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2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2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2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2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2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2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2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2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2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2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2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2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2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2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2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2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2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2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2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2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2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2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2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2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2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2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2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2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2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2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2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2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2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2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2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2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2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2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2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2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2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2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2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2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2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2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2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2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2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2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2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2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2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2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2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2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2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2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2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2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2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2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2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2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2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2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2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2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2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2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2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2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2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2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2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2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2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2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2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2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2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2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2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2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2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2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2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2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2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2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2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2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2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2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2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2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2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2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2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2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2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2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2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2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2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2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2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2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2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2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2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2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2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2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2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2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2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2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2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2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2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2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2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2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2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2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2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2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2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2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2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2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2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2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2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2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2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2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2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2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2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2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2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2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2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2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2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2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2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2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2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2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2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2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2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2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2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2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2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2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2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2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2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2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2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2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2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2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2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2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2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2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2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2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2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8">
    <mergeCell ref="G24:G33"/>
    <mergeCell ref="G34:G43"/>
    <mergeCell ref="G14:G23"/>
    <mergeCell ref="G44:G53"/>
    <mergeCell ref="G4:G13"/>
    <mergeCell ref="G54:G63"/>
    <mergeCell ref="A64:A73"/>
    <mergeCell ref="G64:G73"/>
    <mergeCell ref="A74:A83"/>
    <mergeCell ref="G74:G83"/>
    <mergeCell ref="A84:F84"/>
    <mergeCell ref="A1:G1"/>
    <mergeCell ref="A4:A13"/>
    <mergeCell ref="A14:A23"/>
    <mergeCell ref="A24:A33"/>
    <mergeCell ref="A34:A43"/>
    <mergeCell ref="A44:A53"/>
    <mergeCell ref="A54:A63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