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uRENQCaC5UWfuftGueubt+7NOhwa87F1ddLsDR8ms1U="/>
    </ext>
  </extLst>
</workbook>
</file>

<file path=xl/sharedStrings.xml><?xml version="1.0" encoding="utf-8"?>
<sst xmlns="http://schemas.openxmlformats.org/spreadsheetml/2006/main" count="144" uniqueCount="53">
  <si>
    <t>CHI PHÍ QUÁN CƠM CẦN THƠ từ 01/09 đến 29/09/2026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</si>
  <si>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</si>
  <si>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</si>
  <si>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</si>
  <si>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</si>
  <si>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</si>
  <si>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</si>
  <si>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</si>
  <si>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TỔNG NGÀY</t>
  </si>
  <si>
    <t>01/09/26</t>
  </si>
  <si>
    <t xml:space="preserve">Bánh mì </t>
  </si>
  <si>
    <t xml:space="preserve">Chả lụa </t>
  </si>
  <si>
    <t>Kg</t>
  </si>
  <si>
    <t xml:space="preserve">Chuối </t>
  </si>
  <si>
    <t xml:space="preserve">Trứng </t>
  </si>
  <si>
    <t xml:space="preserve">Dưa leo + ngò rí </t>
  </si>
  <si>
    <t>03/09/26</t>
  </si>
  <si>
    <t>Thịt gà</t>
  </si>
  <si>
    <t>Bí đao</t>
  </si>
  <si>
    <t xml:space="preserve">Sả </t>
  </si>
  <si>
    <t xml:space="preserve">Thịt xay </t>
  </si>
  <si>
    <t xml:space="preserve">Hành </t>
  </si>
  <si>
    <t>Ớt</t>
  </si>
  <si>
    <t>05/09/26</t>
  </si>
  <si>
    <t xml:space="preserve">Thịt vịt </t>
  </si>
  <si>
    <t xml:space="preserve">Bí đao </t>
  </si>
  <si>
    <t xml:space="preserve">Gừng </t>
  </si>
  <si>
    <t>08/09/26</t>
  </si>
  <si>
    <t xml:space="preserve">Thịt </t>
  </si>
  <si>
    <t xml:space="preserve">Tiền điện </t>
  </si>
  <si>
    <t xml:space="preserve">Tiền nước </t>
  </si>
  <si>
    <t>Chuối</t>
  </si>
  <si>
    <t xml:space="preserve">Bầu </t>
  </si>
  <si>
    <t xml:space="preserve">Ớt </t>
  </si>
  <si>
    <t>10/09/26</t>
  </si>
  <si>
    <t xml:space="preserve">Thịt gà </t>
  </si>
  <si>
    <t>Sả</t>
  </si>
  <si>
    <t>12/09/26</t>
  </si>
  <si>
    <t>Thịt vịt</t>
  </si>
  <si>
    <t xml:space="preserve">Dưa leo </t>
  </si>
  <si>
    <t>15/09/26</t>
  </si>
  <si>
    <t xml:space="preserve">Bí đỏ </t>
  </si>
  <si>
    <t xml:space="preserve">Đậu bắp </t>
  </si>
  <si>
    <t>17/09/26</t>
  </si>
  <si>
    <t>19/09/26</t>
  </si>
  <si>
    <t xml:space="preserve">Vịt </t>
  </si>
  <si>
    <t>22/09/26</t>
  </si>
  <si>
    <t>24/09/26</t>
  </si>
  <si>
    <t>26/09/26</t>
  </si>
  <si>
    <t>29/09/26</t>
  </si>
  <si>
    <t>Thịt xay</t>
  </si>
  <si>
    <t>TỔNG CỘNG</t>
  </si>
  <si>
    <t>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</si>
</sst>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Times New Roman"/>
      <scheme val="minor"/>
    </font>
    <font>
      <b/>
      <sz val="14.0"/>
      <color theme="1"/>
      <name val="Times New Roman"/>
    </font>
    <font>
      <sz val="12.0"/>
      <color rgb="FF000000"/>
      <name val="Times New Roman"/>
    </font>
    <font>
      <b/>
      <i/>
      <sz val="12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00"/>
      <name val="Times New Roman"/>
    </font>
    <font/>
    <font>
      <b/>
      <sz val="12.0"/>
      <color rgb="FFFF0000"/>
      <name val="Times New Roman"/>
    </font>
    <font>
      <sz val="12.0"/>
      <color rgb="FFFF0000"/>
      <name val="Times New Roman"/>
    </font>
  </fonts>
  <fills count="5">
    <fill>
      <patternFill patternType="none"/>
    </fill>
    <fill>
      <patternFill patternType="lightGray"/>
    </fill>
    <fill>
      <patternFill patternType="solid">
        <fgColor rgb="FFDBE5F1"/>
        <bgColor rgb="FFDBE5F1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right/>
    </border>
    <border>
      <left style="thin">
        <color rgb="FF000000"/>
      </left>
      <right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vertical="center"/>
    </xf>
    <xf borderId="1" fillId="0" fontId="4" numFmtId="0" xfId="0" applyAlignment="1" applyBorder="1" applyFont="1">
      <alignment horizontal="center" vertical="center"/>
    </xf>
    <xf quotePrefix="1" borderId="2" fillId="0" fontId="4" numFmtId="0" xfId="0" applyAlignment="1" applyBorder="1" applyFont="1">
      <alignment horizontal="center" vertical="center"/>
    </xf>
    <xf borderId="1" fillId="0" fontId="5" numFmtId="0" xfId="0" applyAlignment="1" applyBorder="1" applyFont="1">
      <alignment vertical="center"/>
    </xf>
    <xf borderId="1" fillId="0" fontId="5" numFmtId="0" xfId="0" applyAlignment="1" applyBorder="1" applyFont="1">
      <alignment horizontal="center" vertical="center"/>
    </xf>
    <xf borderId="1" fillId="0" fontId="5" numFmtId="3" xfId="0" applyAlignment="1" applyBorder="1" applyFont="1" applyNumberFormat="1">
      <alignment horizontal="center" vertical="center"/>
    </xf>
    <xf borderId="2" fillId="0" fontId="6" numFmtId="3" xfId="0" applyAlignment="1" applyBorder="1" applyFont="1" applyNumberFormat="1">
      <alignment horizontal="center" vertical="center"/>
    </xf>
    <xf borderId="3" fillId="0" fontId="7" numFmtId="0" xfId="0" applyBorder="1" applyFont="1"/>
    <xf borderId="1" fillId="0" fontId="2" numFmtId="0" xfId="0" applyAlignment="1" applyBorder="1" applyFont="1">
      <alignment vertical="center"/>
    </xf>
    <xf borderId="1" fillId="0" fontId="5" numFmtId="14" xfId="0" applyAlignment="1" applyBorder="1" applyFont="1" applyNumberFormat="1">
      <alignment horizontal="center" vertical="center"/>
    </xf>
    <xf borderId="4" fillId="0" fontId="7" numFmtId="0" xfId="0" applyBorder="1" applyFont="1"/>
    <xf quotePrefix="1" borderId="2" fillId="2" fontId="4" numFmtId="0" xfId="0" applyAlignment="1" applyBorder="1" applyFill="1" applyFont="1">
      <alignment horizontal="center" vertical="center"/>
    </xf>
    <xf borderId="1" fillId="2" fontId="5" numFmtId="0" xfId="0" applyAlignment="1" applyBorder="1" applyFill="1" applyFont="1">
      <alignment vertical="center"/>
    </xf>
    <xf borderId="1" fillId="2" fontId="5" numFmtId="0" xfId="0" applyAlignment="1" applyBorder="1" applyFill="1" applyFont="1">
      <alignment horizontal="center" vertical="center"/>
    </xf>
    <xf borderId="1" fillId="2" fontId="5" numFmtId="3" xfId="0" applyAlignment="1" applyBorder="1" applyFill="1" applyFont="1" applyNumberFormat="1">
      <alignment horizontal="center" vertical="center"/>
    </xf>
    <xf borderId="2" fillId="2" fontId="6" numFmtId="3" xfId="0" applyAlignment="1" applyBorder="1" applyFill="1" applyFont="1" applyNumberFormat="1">
      <alignment horizontal="center" vertical="center"/>
    </xf>
    <xf borderId="1" fillId="2" fontId="2" numFmtId="0" xfId="0" applyAlignment="1" applyBorder="1" applyFill="1" applyFont="1">
      <alignment vertical="center"/>
    </xf>
    <xf borderId="4" fillId="0" fontId="5" numFmtId="0" xfId="0" applyAlignment="1" applyBorder="1" applyFont="1">
      <alignment vertical="center"/>
    </xf>
    <xf borderId="4" fillId="0" fontId="5" numFmtId="0" xfId="0" applyAlignment="1" applyBorder="1" applyFont="1">
      <alignment horizontal="center" vertical="center"/>
    </xf>
    <xf borderId="4" fillId="0" fontId="5" numFmtId="3" xfId="0" applyAlignment="1" applyBorder="1" applyFont="1" applyNumberFormat="1">
      <alignment horizontal="center" vertical="center"/>
    </xf>
    <xf borderId="3" fillId="0" fontId="6" numFmtId="3" xfId="0" applyAlignment="1" applyBorder="1" applyFont="1" applyNumberFormat="1">
      <alignment horizontal="center" vertical="center"/>
    </xf>
    <xf borderId="2" fillId="0" fontId="5" numFmtId="0" xfId="0" applyAlignment="1" applyBorder="1" applyFont="1">
      <alignment vertical="center"/>
    </xf>
    <xf borderId="2" fillId="0" fontId="5" numFmtId="0" xfId="0" applyAlignment="1" applyBorder="1" applyFont="1">
      <alignment horizontal="center" vertical="center"/>
    </xf>
    <xf borderId="2" fillId="0" fontId="5" numFmtId="3" xfId="0" applyAlignment="1" applyBorder="1" applyFont="1" applyNumberFormat="1">
      <alignment horizontal="center" vertical="center"/>
    </xf>
    <xf quotePrefix="1" borderId="5" fillId="2" fontId="4" numFmtId="0" xfId="0" applyAlignment="1" applyBorder="1" applyFill="1" applyFont="1">
      <alignment horizontal="center" vertical="center"/>
    </xf>
    <xf borderId="6" fillId="0" fontId="7" numFmtId="0" xfId="0" applyBorder="1" applyFont="1"/>
    <xf borderId="7" fillId="0" fontId="7" numFmtId="0" xfId="0" applyBorder="1" applyFont="1"/>
    <xf borderId="8" fillId="2" fontId="5" numFmtId="0" xfId="0" applyAlignment="1" applyBorder="1" applyFill="1" applyFont="1">
      <alignment vertical="center"/>
    </xf>
    <xf borderId="8" fillId="2" fontId="5" numFmtId="0" xfId="0" applyAlignment="1" applyBorder="1" applyFill="1" applyFont="1">
      <alignment horizontal="center" vertical="center"/>
    </xf>
    <xf borderId="8" fillId="2" fontId="2" numFmtId="0" xfId="0" applyAlignment="1" applyBorder="1" applyFill="1" applyFont="1">
      <alignment vertical="center"/>
    </xf>
    <xf borderId="9" fillId="0" fontId="7" numFmtId="0" xfId="0" applyBorder="1" applyFont="1"/>
    <xf borderId="2" fillId="3" fontId="6" numFmtId="3" xfId="0" applyAlignment="1" applyBorder="1" applyFill="1" applyFont="1" applyNumberFormat="1">
      <alignment horizontal="center" vertical="center"/>
    </xf>
    <xf borderId="1" fillId="0" fontId="5" numFmtId="0" xfId="0" applyAlignment="1" applyBorder="1" applyFont="1">
      <alignment readingOrder="0" vertical="center"/>
    </xf>
    <xf borderId="1" fillId="0" fontId="5" numFmtId="0" xfId="0" applyAlignment="1" applyBorder="1" applyFont="1">
      <alignment horizontal="center" readingOrder="0" vertical="center"/>
    </xf>
    <xf borderId="1" fillId="0" fontId="5" numFmtId="3" xfId="0" applyAlignment="1" applyBorder="1" applyFont="1" applyNumberFormat="1">
      <alignment horizontal="center" readingOrder="0" vertical="center"/>
    </xf>
    <xf borderId="10" fillId="2" fontId="5" numFmtId="0" xfId="0" applyAlignment="1" applyBorder="1" applyFill="1" applyFont="1">
      <alignment vertical="center"/>
    </xf>
    <xf borderId="10" fillId="2" fontId="5" numFmtId="0" xfId="0" applyAlignment="1" applyBorder="1" applyFill="1" applyFont="1">
      <alignment horizontal="center" vertical="center"/>
    </xf>
    <xf borderId="10" fillId="2" fontId="5" numFmtId="3" xfId="0" applyAlignment="1" applyBorder="1" applyFill="1" applyFont="1" applyNumberFormat="1">
      <alignment horizontal="center" vertical="center"/>
    </xf>
    <xf borderId="1" fillId="2" fontId="5" numFmtId="0" xfId="0" applyAlignment="1" applyBorder="1" applyFill="1" applyFont="1">
      <alignment readingOrder="0" vertical="center"/>
    </xf>
    <xf borderId="1" fillId="2" fontId="5" numFmtId="0" xfId="0" applyAlignment="1" applyBorder="1" applyFill="1" applyFont="1">
      <alignment horizontal="center" readingOrder="0" vertical="center"/>
    </xf>
    <xf borderId="1" fillId="2" fontId="5" numFmtId="3" xfId="0" applyAlignment="1" applyBorder="1" applyFill="1" applyFont="1" applyNumberFormat="1">
      <alignment horizontal="center" readingOrder="0" vertical="center"/>
    </xf>
    <xf borderId="11" fillId="2" fontId="2" numFmtId="0" xfId="0" applyAlignment="1" applyBorder="1" applyFill="1" applyFont="1">
      <alignment vertical="center"/>
    </xf>
    <xf quotePrefix="1" borderId="2" fillId="0" fontId="4" numFmtId="0" xfId="0" applyAlignment="1" applyBorder="1" applyFont="1">
      <alignment horizontal="center" readingOrder="0" vertical="center"/>
    </xf>
    <xf quotePrefix="1" borderId="2" fillId="2" fontId="4" numFmtId="0" xfId="0" applyAlignment="1" applyBorder="1" applyFill="1" applyFont="1">
      <alignment horizontal="center" readingOrder="0" vertical="center"/>
    </xf>
    <xf borderId="1" fillId="0" fontId="2" numFmtId="0" xfId="0" applyAlignment="1" applyBorder="1" applyFont="1">
      <alignment readingOrder="0" vertical="center"/>
    </xf>
    <xf borderId="1" fillId="2" fontId="2" numFmtId="0" xfId="0" applyAlignment="1" applyBorder="1" applyFill="1" applyFont="1">
      <alignment readingOrder="0" vertical="center"/>
    </xf>
    <xf quotePrefix="1" borderId="2" fillId="4" fontId="4" numFmtId="0" xfId="0" applyAlignment="1" applyBorder="1" applyFill="1" applyFont="1">
      <alignment horizontal="center" readingOrder="0" vertical="center"/>
    </xf>
    <xf quotePrefix="1" borderId="2" fillId="3" fontId="4" numFmtId="0" xfId="0" applyAlignment="1" applyBorder="1" applyFill="1" applyFont="1">
      <alignment horizontal="center" readingOrder="0" vertical="center"/>
    </xf>
    <xf borderId="1" fillId="3" fontId="8" numFmtId="0" xfId="0" applyAlignment="1" applyBorder="1" applyFill="1" applyFont="1">
      <alignment vertical="center"/>
    </xf>
    <xf borderId="1" fillId="3" fontId="2" numFmtId="0" xfId="0" applyAlignment="1" applyBorder="1" applyFill="1" applyFont="1">
      <alignment readingOrder="0" vertical="center"/>
    </xf>
    <xf borderId="1" fillId="3" fontId="2" numFmtId="0" xfId="0" applyAlignment="1" applyBorder="1" applyFill="1" applyFont="1">
      <alignment vertical="center"/>
    </xf>
    <xf borderId="12" fillId="0" fontId="9" numFmtId="0" xfId="0" applyAlignment="1" applyBorder="1" applyFont="1">
      <alignment horizontal="center" vertical="center"/>
    </xf>
    <xf borderId="13" fillId="0" fontId="7" numFmtId="0" xfId="0" applyBorder="1" applyFont="1"/>
    <xf borderId="14" fillId="0" fontId="7" numFmtId="0" xfId="0" applyBorder="1" applyFont="1"/>
    <xf borderId="1" fillId="0" fontId="9" numFmtId="3" xfId="0" applyAlignment="1" applyBorder="1" applyFont="1" applyNumberFormat="1">
      <alignment vertical="center"/>
    </xf>
    <xf borderId="0" fillId="0" fontId="2" numFmtId="0" xfId="0" applyAlignment="1" applyFon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29"/>
    <col customWidth="1" min="2" max="2" width="42.86"/>
    <col customWidth="1" min="3" max="3" width="12.71"/>
    <col customWidth="1" min="4" max="4" width="18.29"/>
    <col customWidth="1" min="5" max="5" width="14.86"/>
    <col customWidth="1" min="6" max="6" width="18.43"/>
    <col customWidth="1" min="7" max="7" width="19.0"/>
    <col customWidth="1" min="8" max="26" width="8.71"/>
  </cols>
  <sheetData>
    <row r="1" ht="20.2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0" customHeight="1">
      <c r="A2" s="2"/>
      <c r="B2" s="2"/>
      <c r="C2" s="2"/>
      <c r="D2" s="2"/>
      <c r="E2" s="2"/>
      <c r="F2" s="3"/>
      <c r="G2" s="3" t="s"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20.25" customHeight="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0.25" customHeight="1">
      <c r="A4" s="5" t="s">
        <v>9</v>
      </c>
      <c r="B4" s="6"/>
      <c r="C4" s="7"/>
      <c r="D4" s="7"/>
      <c r="E4" s="8"/>
      <c r="F4" s="8">
        <f t="shared" ref="F4:F10" si="1">D4*E4</f>
        <v>0</v>
      </c>
      <c r="G4" s="9">
        <f>SUM(F4:F13)</f>
        <v>1540000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20.25" customHeight="1">
      <c r="A5" s="10"/>
      <c r="B5" s="6"/>
      <c r="C5" s="7"/>
      <c r="D5" s="7"/>
      <c r="E5" s="8"/>
      <c r="F5" s="8">
        <f t="shared" si="1"/>
        <v>0</v>
      </c>
      <c r="G5" s="10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20.25" customHeight="1">
      <c r="A6" s="10"/>
      <c r="B6" s="6"/>
      <c r="C6" s="7"/>
      <c r="D6" s="7"/>
      <c r="E6" s="8"/>
      <c r="F6" s="8">
        <f t="shared" si="1"/>
        <v>0</v>
      </c>
      <c r="G6" s="10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20.25" customHeight="1">
      <c r="A7" s="10"/>
      <c r="B7" s="6"/>
      <c r="C7" s="7"/>
      <c r="D7" s="7"/>
      <c r="E7" s="11"/>
      <c r="F7" s="8">
        <f t="shared" si="1"/>
        <v>0</v>
      </c>
      <c r="G7" s="10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20.25" customHeight="1">
      <c r="A8" s="10"/>
      <c r="B8" s="12"/>
      <c r="C8" s="6"/>
      <c r="D8" s="7"/>
      <c r="E8" s="7"/>
      <c r="F8" s="8">
        <f t="shared" si="1"/>
        <v>0</v>
      </c>
      <c r="G8" s="10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20.25" customHeight="1">
      <c r="A9" s="10"/>
      <c r="B9" s="6" t="s">
        <v>10</v>
      </c>
      <c r="C9" s="7"/>
      <c r="D9" s="7">
        <v>150.0</v>
      </c>
      <c r="E9" s="8">
        <v>2000.0</v>
      </c>
      <c r="F9" s="8">
        <f t="shared" si="1"/>
        <v>300000</v>
      </c>
      <c r="G9" s="10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0.25" customHeight="1">
      <c r="A10" s="10"/>
      <c r="B10" s="6" t="s">
        <v>11</v>
      </c>
      <c r="C10" s="7" t="s">
        <v>12</v>
      </c>
      <c r="D10" s="7">
        <v>6.0</v>
      </c>
      <c r="E10" s="8">
        <v>150000.0</v>
      </c>
      <c r="F10" s="8">
        <f t="shared" si="1"/>
        <v>900000</v>
      </c>
      <c r="G10" s="10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20.25" customHeight="1">
      <c r="A11" s="10"/>
      <c r="B11" s="6" t="s">
        <v>13</v>
      </c>
      <c r="C11" s="7"/>
      <c r="D11" s="7"/>
      <c r="E11" s="8"/>
      <c r="F11" s="8">
        <v>50000.0</v>
      </c>
      <c r="G11" s="10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0.25" customHeight="1">
      <c r="A12" s="10"/>
      <c r="B12" s="6" t="s">
        <v>14</v>
      </c>
      <c r="C12" s="7"/>
      <c r="D12" s="7">
        <v>100.0</v>
      </c>
      <c r="E12" s="11">
        <v>2500.0</v>
      </c>
      <c r="F12" s="8">
        <f>D12*E12</f>
        <v>250000</v>
      </c>
      <c r="G12" s="10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20.25" customHeight="1">
      <c r="A13" s="13"/>
      <c r="B13" s="6" t="s">
        <v>15</v>
      </c>
      <c r="C13" s="7"/>
      <c r="D13" s="7"/>
      <c r="E13" s="8"/>
      <c r="F13" s="8">
        <v>40000.0</v>
      </c>
      <c r="G13" s="13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20.25" customHeight="1">
      <c r="A14" s="14" t="s">
        <v>16</v>
      </c>
      <c r="B14" s="15"/>
      <c r="C14" s="16"/>
      <c r="D14" s="16"/>
      <c r="E14" s="17"/>
      <c r="F14" s="17">
        <f>D14*E14</f>
        <v>0</v>
      </c>
      <c r="G14" s="18">
        <f>SUM(F14:F23)</f>
        <v>1250000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20.25" customHeight="1">
      <c r="A15" s="10"/>
      <c r="B15" s="15" t="s">
        <v>17</v>
      </c>
      <c r="C15" s="16" t="s">
        <v>12</v>
      </c>
      <c r="D15" s="16">
        <v>15.0</v>
      </c>
      <c r="E15" s="17">
        <v>50000.0</v>
      </c>
      <c r="F15" s="17">
        <v>750000.0</v>
      </c>
      <c r="G15" s="10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20.25" customHeight="1">
      <c r="A16" s="10"/>
      <c r="B16" s="15" t="s">
        <v>18</v>
      </c>
      <c r="C16" s="16" t="s">
        <v>12</v>
      </c>
      <c r="D16" s="16">
        <v>20.0</v>
      </c>
      <c r="E16" s="17">
        <v>8000.0</v>
      </c>
      <c r="F16" s="17">
        <f t="shared" ref="F16:F20" si="2">D16*E16</f>
        <v>160000</v>
      </c>
      <c r="G16" s="10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20.25" customHeight="1">
      <c r="A17" s="10"/>
      <c r="B17" s="15" t="s">
        <v>19</v>
      </c>
      <c r="C17" s="16" t="s">
        <v>12</v>
      </c>
      <c r="D17" s="16">
        <v>0.5</v>
      </c>
      <c r="E17" s="17">
        <v>20000.0</v>
      </c>
      <c r="F17" s="17">
        <f t="shared" si="2"/>
        <v>10000</v>
      </c>
      <c r="G17" s="10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20.25" customHeight="1">
      <c r="A18" s="10"/>
      <c r="B18" s="15" t="s">
        <v>20</v>
      </c>
      <c r="C18" s="16" t="s">
        <v>12</v>
      </c>
      <c r="D18" s="16">
        <v>2.0</v>
      </c>
      <c r="E18" s="17">
        <v>110000.0</v>
      </c>
      <c r="F18" s="17">
        <f t="shared" si="2"/>
        <v>220000</v>
      </c>
      <c r="G18" s="10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20.25" customHeight="1">
      <c r="A19" s="10"/>
      <c r="B19" s="15" t="s">
        <v>21</v>
      </c>
      <c r="C19" s="16" t="s">
        <v>12</v>
      </c>
      <c r="D19" s="16">
        <v>1.0</v>
      </c>
      <c r="E19" s="17">
        <v>40000.0</v>
      </c>
      <c r="F19" s="17">
        <f t="shared" si="2"/>
        <v>40000</v>
      </c>
      <c r="G19" s="10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20.25" customHeight="1">
      <c r="A20" s="10"/>
      <c r="B20" s="15" t="s">
        <v>22</v>
      </c>
      <c r="C20" s="16" t="s">
        <v>12</v>
      </c>
      <c r="D20" s="16">
        <v>0.5</v>
      </c>
      <c r="E20" s="17">
        <v>40000.0</v>
      </c>
      <c r="F20" s="17">
        <f t="shared" si="2"/>
        <v>20000</v>
      </c>
      <c r="G20" s="10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20.25" customHeight="1">
      <c r="A21" s="10"/>
      <c r="B21" s="15" t="s">
        <v>13</v>
      </c>
      <c r="C21" s="16"/>
      <c r="D21" s="16"/>
      <c r="E21" s="17"/>
      <c r="F21" s="17">
        <v>50000.0</v>
      </c>
      <c r="G21" s="10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20.25" customHeight="1">
      <c r="A22" s="10"/>
      <c r="B22" s="15"/>
      <c r="C22" s="16"/>
      <c r="D22" s="16"/>
      <c r="E22" s="17"/>
      <c r="F22" s="17">
        <f t="shared" ref="F22:F27" si="3">D22*E22</f>
        <v>0</v>
      </c>
      <c r="G22" s="10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20.25" customHeight="1">
      <c r="A23" s="13"/>
      <c r="B23" s="15"/>
      <c r="C23" s="16"/>
      <c r="D23" s="16"/>
      <c r="E23" s="19"/>
      <c r="F23" s="17">
        <f t="shared" si="3"/>
        <v>0</v>
      </c>
      <c r="G23" s="13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0.25" customHeight="1">
      <c r="A24" s="5" t="s">
        <v>23</v>
      </c>
      <c r="B24" s="20"/>
      <c r="C24" s="21"/>
      <c r="D24" s="21"/>
      <c r="E24" s="22"/>
      <c r="F24" s="8">
        <f t="shared" si="3"/>
        <v>0</v>
      </c>
      <c r="G24" s="23">
        <f>SUM(F24:F33)</f>
        <v>1180000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20.25" customHeight="1">
      <c r="A25" s="10"/>
      <c r="B25" s="6" t="s">
        <v>24</v>
      </c>
      <c r="C25" s="7" t="s">
        <v>12</v>
      </c>
      <c r="D25" s="7">
        <v>15.0</v>
      </c>
      <c r="E25" s="8">
        <v>65000.0</v>
      </c>
      <c r="F25" s="8">
        <f t="shared" si="3"/>
        <v>975000</v>
      </c>
      <c r="G25" s="10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20.25" customHeight="1">
      <c r="A26" s="10"/>
      <c r="B26" s="6" t="s">
        <v>25</v>
      </c>
      <c r="C26" s="7" t="s">
        <v>12</v>
      </c>
      <c r="D26" s="7">
        <v>20.0</v>
      </c>
      <c r="E26" s="8">
        <v>7000.0</v>
      </c>
      <c r="F26" s="8">
        <f t="shared" si="3"/>
        <v>140000</v>
      </c>
      <c r="G26" s="10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20.25" customHeight="1">
      <c r="A27" s="10"/>
      <c r="B27" s="6" t="s">
        <v>26</v>
      </c>
      <c r="C27" s="7" t="s">
        <v>12</v>
      </c>
      <c r="D27" s="7">
        <v>0.5</v>
      </c>
      <c r="E27" s="8">
        <v>30000.0</v>
      </c>
      <c r="F27" s="8">
        <f t="shared" si="3"/>
        <v>15000</v>
      </c>
      <c r="G27" s="10"/>
      <c r="H27" s="2"/>
      <c r="I27" s="11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20.25" customHeight="1">
      <c r="A28" s="10"/>
      <c r="B28" s="6" t="s">
        <v>13</v>
      </c>
      <c r="C28" s="7"/>
      <c r="D28" s="7"/>
      <c r="E28" s="8"/>
      <c r="F28" s="8">
        <v>50000.0</v>
      </c>
      <c r="G28" s="10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20.25" customHeight="1">
      <c r="A29" s="10"/>
      <c r="B29" s="6"/>
      <c r="C29" s="7"/>
      <c r="D29" s="7"/>
      <c r="E29" s="8"/>
      <c r="F29" s="8">
        <f t="shared" ref="F29:F37" si="4">D29*E29</f>
        <v>0</v>
      </c>
      <c r="G29" s="10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20.25" customHeight="1">
      <c r="A30" s="10"/>
      <c r="B30" s="6"/>
      <c r="C30" s="7"/>
      <c r="D30" s="7"/>
      <c r="E30" s="8"/>
      <c r="F30" s="8">
        <f t="shared" si="4"/>
        <v>0</v>
      </c>
      <c r="G30" s="10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20.25" customHeight="1">
      <c r="A31" s="10"/>
      <c r="B31" s="6"/>
      <c r="C31" s="7"/>
      <c r="D31" s="7"/>
      <c r="E31" s="8"/>
      <c r="F31" s="8">
        <f t="shared" si="4"/>
        <v>0</v>
      </c>
      <c r="G31" s="10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20.25" customHeight="1">
      <c r="A32" s="10"/>
      <c r="B32" s="6"/>
      <c r="C32" s="7"/>
      <c r="D32" s="7"/>
      <c r="E32" s="8"/>
      <c r="F32" s="8">
        <f t="shared" si="4"/>
        <v>0</v>
      </c>
      <c r="G32" s="10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20.25" customHeight="1">
      <c r="A33" s="13"/>
      <c r="B33" s="24"/>
      <c r="C33" s="25"/>
      <c r="D33" s="25"/>
      <c r="E33" s="26"/>
      <c r="F33" s="8">
        <f t="shared" si="4"/>
        <v>0</v>
      </c>
      <c r="G33" s="13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20.25" customHeight="1">
      <c r="A34" s="27" t="s">
        <v>27</v>
      </c>
      <c r="B34" s="15"/>
      <c r="C34" s="16"/>
      <c r="D34" s="16"/>
      <c r="E34" s="17"/>
      <c r="F34" s="17">
        <f t="shared" si="4"/>
        <v>0</v>
      </c>
      <c r="G34" s="18">
        <f>SUM(F34:F43)</f>
        <v>2925000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20.25" customHeight="1">
      <c r="A35" s="28"/>
      <c r="B35" s="15" t="s">
        <v>28</v>
      </c>
      <c r="C35" s="16" t="s">
        <v>12</v>
      </c>
      <c r="D35" s="16">
        <v>12.0</v>
      </c>
      <c r="E35" s="17">
        <v>110000.0</v>
      </c>
      <c r="F35" s="17">
        <f t="shared" si="4"/>
        <v>1320000</v>
      </c>
      <c r="G35" s="10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20.25" customHeight="1">
      <c r="A36" s="28"/>
      <c r="B36" s="15" t="s">
        <v>14</v>
      </c>
      <c r="C36" s="16"/>
      <c r="D36" s="16">
        <v>200.0</v>
      </c>
      <c r="E36" s="17">
        <v>2500.0</v>
      </c>
      <c r="F36" s="17">
        <f t="shared" si="4"/>
        <v>500000</v>
      </c>
      <c r="G36" s="10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20.25" customHeight="1">
      <c r="A37" s="28"/>
      <c r="B37" s="15" t="s">
        <v>20</v>
      </c>
      <c r="C37" s="16" t="s">
        <v>12</v>
      </c>
      <c r="D37" s="16">
        <v>3.0</v>
      </c>
      <c r="E37" s="17">
        <v>110000.0</v>
      </c>
      <c r="F37" s="17">
        <f t="shared" si="4"/>
        <v>330000</v>
      </c>
      <c r="G37" s="10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20.25" customHeight="1">
      <c r="A38" s="28"/>
      <c r="B38" s="15" t="s">
        <v>29</v>
      </c>
      <c r="C38" s="16"/>
      <c r="D38" s="16"/>
      <c r="E38" s="17"/>
      <c r="F38" s="17">
        <v>297000.0</v>
      </c>
      <c r="G38" s="10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20.25" customHeight="1">
      <c r="A39" s="28"/>
      <c r="B39" s="15" t="s">
        <v>30</v>
      </c>
      <c r="C39" s="16"/>
      <c r="D39" s="16"/>
      <c r="E39" s="17"/>
      <c r="F39" s="17">
        <v>228000.0</v>
      </c>
      <c r="G39" s="10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20.25" customHeight="1">
      <c r="A40" s="28"/>
      <c r="B40" s="15" t="s">
        <v>31</v>
      </c>
      <c r="C40" s="16"/>
      <c r="D40" s="16"/>
      <c r="E40" s="17"/>
      <c r="F40" s="17">
        <v>50000.0</v>
      </c>
      <c r="G40" s="10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20.25" customHeight="1">
      <c r="A41" s="28"/>
      <c r="B41" s="15" t="s">
        <v>32</v>
      </c>
      <c r="C41" s="16" t="s">
        <v>12</v>
      </c>
      <c r="D41" s="16">
        <v>20.0</v>
      </c>
      <c r="E41" s="17">
        <v>7000.0</v>
      </c>
      <c r="F41" s="17">
        <f t="shared" ref="F41:F47" si="5">D41*E41</f>
        <v>140000</v>
      </c>
      <c r="G41" s="10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20.25" customHeight="1">
      <c r="A42" s="28"/>
      <c r="B42" s="15" t="s">
        <v>21</v>
      </c>
      <c r="C42" s="16" t="s">
        <v>12</v>
      </c>
      <c r="D42" s="16">
        <v>1.0</v>
      </c>
      <c r="E42" s="17">
        <v>40000.0</v>
      </c>
      <c r="F42" s="17">
        <f t="shared" si="5"/>
        <v>40000</v>
      </c>
      <c r="G42" s="10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20.25" customHeight="1">
      <c r="A43" s="29"/>
      <c r="B43" s="30" t="s">
        <v>33</v>
      </c>
      <c r="C43" s="31" t="s">
        <v>12</v>
      </c>
      <c r="D43" s="31">
        <v>0.5</v>
      </c>
      <c r="E43" s="32">
        <v>40000.0</v>
      </c>
      <c r="F43" s="17">
        <f t="shared" si="5"/>
        <v>20000</v>
      </c>
      <c r="G43" s="33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20.25" customHeight="1">
      <c r="A44" s="5" t="s">
        <v>34</v>
      </c>
      <c r="B44" s="6"/>
      <c r="C44" s="7"/>
      <c r="D44" s="7"/>
      <c r="E44" s="8"/>
      <c r="F44" s="8">
        <f t="shared" si="5"/>
        <v>0</v>
      </c>
      <c r="G44" s="34">
        <f>SUM(F44:F53)</f>
        <v>1100000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20.25" customHeight="1">
      <c r="A45" s="10"/>
      <c r="B45" s="35" t="s">
        <v>35</v>
      </c>
      <c r="C45" s="36" t="s">
        <v>12</v>
      </c>
      <c r="D45" s="36">
        <v>18.0</v>
      </c>
      <c r="E45" s="37">
        <v>50000.0</v>
      </c>
      <c r="F45" s="8">
        <f t="shared" si="5"/>
        <v>900000</v>
      </c>
      <c r="G45" s="10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20.25" customHeight="1">
      <c r="A46" s="10"/>
      <c r="B46" s="35" t="s">
        <v>18</v>
      </c>
      <c r="C46" s="36" t="s">
        <v>12</v>
      </c>
      <c r="D46" s="36">
        <v>20.0</v>
      </c>
      <c r="E46" s="37">
        <v>7000.0</v>
      </c>
      <c r="F46" s="8">
        <f t="shared" si="5"/>
        <v>140000</v>
      </c>
      <c r="G46" s="10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20.25" customHeight="1">
      <c r="A47" s="10"/>
      <c r="B47" s="35" t="s">
        <v>36</v>
      </c>
      <c r="C47" s="36" t="s">
        <v>12</v>
      </c>
      <c r="D47" s="36">
        <v>0.5</v>
      </c>
      <c r="E47" s="37">
        <v>20000.0</v>
      </c>
      <c r="F47" s="8">
        <f t="shared" si="5"/>
        <v>10000</v>
      </c>
      <c r="G47" s="10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20.25" customHeight="1">
      <c r="A48" s="10"/>
      <c r="B48" s="35" t="s">
        <v>31</v>
      </c>
      <c r="C48" s="7"/>
      <c r="D48" s="7"/>
      <c r="E48" s="8"/>
      <c r="F48" s="37">
        <v>50000.0</v>
      </c>
      <c r="G48" s="10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20.25" customHeight="1">
      <c r="A49" s="10"/>
      <c r="B49" s="6"/>
      <c r="C49" s="7"/>
      <c r="D49" s="7"/>
      <c r="E49" s="8"/>
      <c r="F49" s="8">
        <f t="shared" ref="F49:F58" si="6">D49*E49</f>
        <v>0</v>
      </c>
      <c r="G49" s="10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20.25" customHeight="1">
      <c r="A50" s="10"/>
      <c r="B50" s="6"/>
      <c r="C50" s="7"/>
      <c r="D50" s="7"/>
      <c r="E50" s="8"/>
      <c r="F50" s="8">
        <f t="shared" si="6"/>
        <v>0</v>
      </c>
      <c r="G50" s="10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20.25" customHeight="1">
      <c r="A51" s="10"/>
      <c r="B51" s="6"/>
      <c r="C51" s="7"/>
      <c r="D51" s="7"/>
      <c r="E51" s="8"/>
      <c r="F51" s="8">
        <f t="shared" si="6"/>
        <v>0</v>
      </c>
      <c r="G51" s="10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20.25" customHeight="1">
      <c r="A52" s="10"/>
      <c r="B52" s="6"/>
      <c r="C52" s="7"/>
      <c r="D52" s="7"/>
      <c r="E52" s="8"/>
      <c r="F52" s="8">
        <f t="shared" si="6"/>
        <v>0</v>
      </c>
      <c r="G52" s="10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20.25" customHeight="1">
      <c r="A53" s="13"/>
      <c r="B53" s="11"/>
      <c r="C53" s="7"/>
      <c r="D53" s="7"/>
      <c r="E53" s="11"/>
      <c r="F53" s="8">
        <f t="shared" si="6"/>
        <v>0</v>
      </c>
      <c r="G53" s="13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20.25" customHeight="1">
      <c r="A54" s="14" t="s">
        <v>37</v>
      </c>
      <c r="B54" s="38"/>
      <c r="C54" s="39"/>
      <c r="D54" s="39"/>
      <c r="E54" s="40"/>
      <c r="F54" s="17">
        <f t="shared" si="6"/>
        <v>0</v>
      </c>
      <c r="G54" s="18">
        <f>SUM(F54:F63)</f>
        <v>1200000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20.25" customHeight="1">
      <c r="A55" s="10"/>
      <c r="B55" s="15"/>
      <c r="C55" s="16"/>
      <c r="D55" s="16"/>
      <c r="E55" s="17"/>
      <c r="F55" s="17">
        <f t="shared" si="6"/>
        <v>0</v>
      </c>
      <c r="G55" s="10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20.25" customHeight="1">
      <c r="A56" s="10"/>
      <c r="B56" s="41" t="s">
        <v>38</v>
      </c>
      <c r="C56" s="42" t="s">
        <v>12</v>
      </c>
      <c r="D56" s="42">
        <v>15.0</v>
      </c>
      <c r="E56" s="43">
        <v>65000.0</v>
      </c>
      <c r="F56" s="17">
        <f t="shared" si="6"/>
        <v>975000</v>
      </c>
      <c r="G56" s="10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20.25" customHeight="1">
      <c r="A57" s="10"/>
      <c r="B57" s="41" t="s">
        <v>39</v>
      </c>
      <c r="C57" s="42" t="s">
        <v>12</v>
      </c>
      <c r="D57" s="42">
        <v>20.0</v>
      </c>
      <c r="E57" s="43">
        <v>8000.0</v>
      </c>
      <c r="F57" s="17">
        <f t="shared" si="6"/>
        <v>160000</v>
      </c>
      <c r="G57" s="10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20.25" customHeight="1">
      <c r="A58" s="10"/>
      <c r="B58" s="41" t="s">
        <v>26</v>
      </c>
      <c r="C58" s="42" t="s">
        <v>12</v>
      </c>
      <c r="D58" s="42">
        <v>0.5</v>
      </c>
      <c r="E58" s="43">
        <v>30000.0</v>
      </c>
      <c r="F58" s="17">
        <f t="shared" si="6"/>
        <v>15000</v>
      </c>
      <c r="G58" s="10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20.25" customHeight="1">
      <c r="A59" s="10"/>
      <c r="B59" s="41" t="s">
        <v>31</v>
      </c>
      <c r="C59" s="16"/>
      <c r="D59" s="16"/>
      <c r="E59" s="17"/>
      <c r="F59" s="43">
        <v>50000.0</v>
      </c>
      <c r="G59" s="10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20.25" customHeight="1">
      <c r="A60" s="10"/>
      <c r="B60" s="15"/>
      <c r="C60" s="16"/>
      <c r="D60" s="16"/>
      <c r="E60" s="17"/>
      <c r="F60" s="17">
        <f t="shared" ref="F60:F70" si="7">D60*E60</f>
        <v>0</v>
      </c>
      <c r="G60" s="10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20.25" customHeight="1">
      <c r="A61" s="10"/>
      <c r="B61" s="15"/>
      <c r="C61" s="16"/>
      <c r="D61" s="16"/>
      <c r="E61" s="17"/>
      <c r="F61" s="17">
        <f t="shared" si="7"/>
        <v>0</v>
      </c>
      <c r="G61" s="10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20.25" customHeight="1">
      <c r="A62" s="10"/>
      <c r="B62" s="15"/>
      <c r="C62" s="16"/>
      <c r="D62" s="16"/>
      <c r="E62" s="17"/>
      <c r="F62" s="17">
        <f t="shared" si="7"/>
        <v>0</v>
      </c>
      <c r="G62" s="10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20.25" customHeight="1">
      <c r="A63" s="33"/>
      <c r="B63" s="44"/>
      <c r="C63" s="31"/>
      <c r="D63" s="31"/>
      <c r="E63" s="44"/>
      <c r="F63" s="17">
        <f t="shared" si="7"/>
        <v>0</v>
      </c>
      <c r="G63" s="33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20.25" customHeight="1">
      <c r="A64" s="45" t="s">
        <v>40</v>
      </c>
      <c r="B64" s="35" t="s">
        <v>28</v>
      </c>
      <c r="C64" s="36" t="s">
        <v>12</v>
      </c>
      <c r="D64" s="36">
        <v>12.0</v>
      </c>
      <c r="E64" s="37">
        <v>110000.0</v>
      </c>
      <c r="F64" s="8">
        <f t="shared" si="7"/>
        <v>1320000</v>
      </c>
      <c r="G64" s="34">
        <f>SUM(F64:F73)</f>
        <v>2410000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20.25" customHeight="1">
      <c r="A65" s="10"/>
      <c r="B65" s="35" t="s">
        <v>20</v>
      </c>
      <c r="C65" s="36" t="s">
        <v>12</v>
      </c>
      <c r="D65" s="36">
        <v>3.0</v>
      </c>
      <c r="E65" s="37">
        <v>110000.0</v>
      </c>
      <c r="F65" s="8">
        <f t="shared" si="7"/>
        <v>330000</v>
      </c>
      <c r="G65" s="10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20.25" customHeight="1">
      <c r="A66" s="10"/>
      <c r="B66" s="35" t="s">
        <v>14</v>
      </c>
      <c r="C66" s="7"/>
      <c r="D66" s="36">
        <v>200.0</v>
      </c>
      <c r="E66" s="37">
        <v>2500.0</v>
      </c>
      <c r="F66" s="8">
        <f t="shared" si="7"/>
        <v>500000</v>
      </c>
      <c r="G66" s="10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20.25" customHeight="1">
      <c r="A67" s="10"/>
      <c r="B67" s="35" t="s">
        <v>41</v>
      </c>
      <c r="C67" s="36" t="s">
        <v>12</v>
      </c>
      <c r="D67" s="36">
        <v>10.0</v>
      </c>
      <c r="E67" s="37">
        <v>10000.0</v>
      </c>
      <c r="F67" s="8">
        <f t="shared" si="7"/>
        <v>100000</v>
      </c>
      <c r="G67" s="10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20.25" customHeight="1">
      <c r="A68" s="10"/>
      <c r="B68" s="35" t="s">
        <v>42</v>
      </c>
      <c r="C68" s="36" t="s">
        <v>12</v>
      </c>
      <c r="D68" s="36">
        <v>5.0</v>
      </c>
      <c r="E68" s="37">
        <v>10000.0</v>
      </c>
      <c r="F68" s="8">
        <f t="shared" si="7"/>
        <v>50000</v>
      </c>
      <c r="G68" s="10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20.25" customHeight="1">
      <c r="A69" s="10"/>
      <c r="B69" s="35" t="s">
        <v>21</v>
      </c>
      <c r="C69" s="36" t="s">
        <v>12</v>
      </c>
      <c r="D69" s="36">
        <v>1.0</v>
      </c>
      <c r="E69" s="37">
        <v>40000.0</v>
      </c>
      <c r="F69" s="8">
        <f t="shared" si="7"/>
        <v>40000</v>
      </c>
      <c r="G69" s="10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20.25" customHeight="1">
      <c r="A70" s="10"/>
      <c r="B70" s="35" t="s">
        <v>33</v>
      </c>
      <c r="C70" s="36" t="s">
        <v>12</v>
      </c>
      <c r="D70" s="36">
        <v>0.5</v>
      </c>
      <c r="E70" s="37">
        <v>40000.0</v>
      </c>
      <c r="F70" s="8">
        <f t="shared" si="7"/>
        <v>20000</v>
      </c>
      <c r="G70" s="10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20.25" customHeight="1">
      <c r="A71" s="10"/>
      <c r="B71" s="35" t="s">
        <v>13</v>
      </c>
      <c r="C71" s="7"/>
      <c r="D71" s="7"/>
      <c r="E71" s="8"/>
      <c r="F71" s="37">
        <v>50000.0</v>
      </c>
      <c r="G71" s="10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20.25" customHeight="1">
      <c r="A72" s="10"/>
      <c r="B72" s="6"/>
      <c r="C72" s="7"/>
      <c r="D72" s="7"/>
      <c r="E72" s="8"/>
      <c r="F72" s="8">
        <f t="shared" ref="F72:F77" si="8">D72*E72</f>
        <v>0</v>
      </c>
      <c r="G72" s="10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20.25" customHeight="1">
      <c r="A73" s="13"/>
      <c r="B73" s="11"/>
      <c r="C73" s="7"/>
      <c r="D73" s="7"/>
      <c r="E73" s="11"/>
      <c r="F73" s="8">
        <f t="shared" si="8"/>
        <v>0</v>
      </c>
      <c r="G73" s="13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20.25" customHeight="1">
      <c r="A74" s="46" t="s">
        <v>43</v>
      </c>
      <c r="B74" s="15"/>
      <c r="C74" s="16"/>
      <c r="D74" s="16"/>
      <c r="E74" s="17"/>
      <c r="F74" s="17">
        <f t="shared" si="8"/>
        <v>0</v>
      </c>
      <c r="G74" s="18">
        <f>SUM(F74:F83)</f>
        <v>1020000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20.25" customHeight="1">
      <c r="A75" s="10"/>
      <c r="B75" s="15"/>
      <c r="C75" s="16"/>
      <c r="D75" s="16"/>
      <c r="E75" s="17"/>
      <c r="F75" s="17">
        <f t="shared" si="8"/>
        <v>0</v>
      </c>
      <c r="G75" s="10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20.25" customHeight="1">
      <c r="A76" s="10"/>
      <c r="B76" s="41" t="s">
        <v>35</v>
      </c>
      <c r="C76" s="42" t="s">
        <v>12</v>
      </c>
      <c r="D76" s="42">
        <v>18.0</v>
      </c>
      <c r="E76" s="43">
        <v>50000.0</v>
      </c>
      <c r="F76" s="17">
        <f t="shared" si="8"/>
        <v>900000</v>
      </c>
      <c r="G76" s="10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20.25" customHeight="1">
      <c r="A77" s="10"/>
      <c r="B77" s="41" t="s">
        <v>42</v>
      </c>
      <c r="C77" s="42" t="s">
        <v>12</v>
      </c>
      <c r="D77" s="42">
        <v>5.0</v>
      </c>
      <c r="E77" s="43">
        <v>10000.0</v>
      </c>
      <c r="F77" s="17">
        <f t="shared" si="8"/>
        <v>50000</v>
      </c>
      <c r="G77" s="10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20.25" customHeight="1">
      <c r="A78" s="10"/>
      <c r="B78" s="41" t="s">
        <v>13</v>
      </c>
      <c r="C78" s="16"/>
      <c r="D78" s="16"/>
      <c r="E78" s="17"/>
      <c r="F78" s="43">
        <v>50000.0</v>
      </c>
      <c r="G78" s="10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20.25" customHeight="1">
      <c r="A79" s="10"/>
      <c r="B79" s="41" t="s">
        <v>19</v>
      </c>
      <c r="C79" s="42" t="s">
        <v>12</v>
      </c>
      <c r="D79" s="42">
        <v>1.0</v>
      </c>
      <c r="E79" s="43">
        <v>20000.0</v>
      </c>
      <c r="F79" s="17">
        <f t="shared" ref="F79:F87" si="9">D79*E79</f>
        <v>20000</v>
      </c>
      <c r="G79" s="10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20.25" customHeight="1">
      <c r="A80" s="10"/>
      <c r="B80" s="15"/>
      <c r="C80" s="16"/>
      <c r="D80" s="16"/>
      <c r="E80" s="17"/>
      <c r="F80" s="17">
        <f t="shared" si="9"/>
        <v>0</v>
      </c>
      <c r="G80" s="10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20.25" customHeight="1">
      <c r="A81" s="10"/>
      <c r="B81" s="15"/>
      <c r="C81" s="16"/>
      <c r="D81" s="16"/>
      <c r="E81" s="17"/>
      <c r="F81" s="17">
        <f t="shared" si="9"/>
        <v>0</v>
      </c>
      <c r="G81" s="10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20.25" customHeight="1">
      <c r="A82" s="10"/>
      <c r="B82" s="15"/>
      <c r="C82" s="16"/>
      <c r="D82" s="16"/>
      <c r="E82" s="17"/>
      <c r="F82" s="17">
        <f t="shared" si="9"/>
        <v>0</v>
      </c>
      <c r="G82" s="10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20.25" customHeight="1">
      <c r="A83" s="13"/>
      <c r="B83" s="15"/>
      <c r="C83" s="19"/>
      <c r="D83" s="16"/>
      <c r="E83" s="17"/>
      <c r="F83" s="17">
        <f t="shared" si="9"/>
        <v>0</v>
      </c>
      <c r="G83" s="13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20.25" customHeight="1">
      <c r="A84" s="45" t="s">
        <v>44</v>
      </c>
      <c r="B84" s="6"/>
      <c r="C84" s="7"/>
      <c r="D84" s="7"/>
      <c r="E84" s="8"/>
      <c r="F84" s="8">
        <f t="shared" si="9"/>
        <v>0</v>
      </c>
      <c r="G84" s="34">
        <f>SUM(F84:F93)</f>
        <v>1185000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20.25" customHeight="1">
      <c r="A85" s="10"/>
      <c r="B85" s="6"/>
      <c r="C85" s="7"/>
      <c r="D85" s="7"/>
      <c r="E85" s="8"/>
      <c r="F85" s="8">
        <f t="shared" si="9"/>
        <v>0</v>
      </c>
      <c r="G85" s="10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20.25" customHeight="1">
      <c r="A86" s="10"/>
      <c r="B86" s="6"/>
      <c r="C86" s="7"/>
      <c r="D86" s="7"/>
      <c r="E86" s="8"/>
      <c r="F86" s="8">
        <f t="shared" si="9"/>
        <v>0</v>
      </c>
      <c r="G86" s="10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20.25" customHeight="1">
      <c r="A87" s="10"/>
      <c r="B87" s="35" t="s">
        <v>45</v>
      </c>
      <c r="C87" s="47" t="s">
        <v>12</v>
      </c>
      <c r="D87" s="47">
        <v>15.0</v>
      </c>
      <c r="E87" s="47">
        <v>65000.0</v>
      </c>
      <c r="F87" s="8">
        <f t="shared" si="9"/>
        <v>975000</v>
      </c>
      <c r="G87" s="10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20.25" customHeight="1">
      <c r="A88" s="10"/>
      <c r="B88" s="35" t="s">
        <v>13</v>
      </c>
      <c r="C88" s="6"/>
      <c r="D88" s="6"/>
      <c r="E88" s="6"/>
      <c r="F88" s="37">
        <v>50000.0</v>
      </c>
      <c r="G88" s="10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20.25" customHeight="1">
      <c r="A89" s="10"/>
      <c r="B89" s="35" t="s">
        <v>25</v>
      </c>
      <c r="C89" s="35" t="s">
        <v>12</v>
      </c>
      <c r="D89" s="35">
        <v>20.0</v>
      </c>
      <c r="E89" s="35">
        <v>8000.0</v>
      </c>
      <c r="F89" s="8">
        <f t="shared" ref="F89:F97" si="10">D89*E89</f>
        <v>160000</v>
      </c>
      <c r="G89" s="10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20.25" customHeight="1">
      <c r="A90" s="10"/>
      <c r="B90" s="6"/>
      <c r="C90" s="7"/>
      <c r="D90" s="11"/>
      <c r="E90" s="11"/>
      <c r="F90" s="8">
        <f t="shared" si="10"/>
        <v>0</v>
      </c>
      <c r="G90" s="10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20.25" customHeight="1">
      <c r="A91" s="10"/>
      <c r="B91" s="11"/>
      <c r="C91" s="11"/>
      <c r="D91" s="11"/>
      <c r="E91" s="11"/>
      <c r="F91" s="8">
        <f t="shared" si="10"/>
        <v>0</v>
      </c>
      <c r="G91" s="10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20.25" customHeight="1">
      <c r="A92" s="10"/>
      <c r="B92" s="11"/>
      <c r="C92" s="11"/>
      <c r="D92" s="11"/>
      <c r="E92" s="11"/>
      <c r="F92" s="8">
        <f t="shared" si="10"/>
        <v>0</v>
      </c>
      <c r="G92" s="10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20.25" customHeight="1">
      <c r="A93" s="13"/>
      <c r="B93" s="11"/>
      <c r="C93" s="11"/>
      <c r="D93" s="11"/>
      <c r="E93" s="11"/>
      <c r="F93" s="8">
        <f t="shared" si="10"/>
        <v>0</v>
      </c>
      <c r="G93" s="13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20.25" customHeight="1">
      <c r="A94" s="46" t="s">
        <v>46</v>
      </c>
      <c r="B94" s="48" t="s">
        <v>28</v>
      </c>
      <c r="C94" s="48" t="s">
        <v>12</v>
      </c>
      <c r="D94" s="48">
        <v>12.0</v>
      </c>
      <c r="E94" s="48">
        <v>110000.0</v>
      </c>
      <c r="F94" s="17">
        <f t="shared" si="10"/>
        <v>1320000</v>
      </c>
      <c r="G94" s="18">
        <f>SUM(F94:F103)</f>
        <v>2420000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20.25" customHeight="1">
      <c r="A95" s="10"/>
      <c r="B95" s="48" t="s">
        <v>14</v>
      </c>
      <c r="C95" s="19"/>
      <c r="D95" s="48">
        <v>200.0</v>
      </c>
      <c r="E95" s="48">
        <v>2500.0</v>
      </c>
      <c r="F95" s="17">
        <f t="shared" si="10"/>
        <v>500000</v>
      </c>
      <c r="G95" s="10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20.25" customHeight="1">
      <c r="A96" s="10"/>
      <c r="B96" s="48" t="s">
        <v>20</v>
      </c>
      <c r="C96" s="48" t="s">
        <v>12</v>
      </c>
      <c r="D96" s="48">
        <v>3.0</v>
      </c>
      <c r="E96" s="48">
        <v>110000.0</v>
      </c>
      <c r="F96" s="17">
        <f t="shared" si="10"/>
        <v>330000</v>
      </c>
      <c r="G96" s="10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20.25" customHeight="1">
      <c r="A97" s="10"/>
      <c r="B97" s="48" t="s">
        <v>39</v>
      </c>
      <c r="C97" s="48" t="s">
        <v>12</v>
      </c>
      <c r="D97" s="48">
        <v>20.0</v>
      </c>
      <c r="E97" s="48">
        <v>8000.0</v>
      </c>
      <c r="F97" s="17">
        <f t="shared" si="10"/>
        <v>160000</v>
      </c>
      <c r="G97" s="10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20.25" customHeight="1">
      <c r="A98" s="10"/>
      <c r="B98" s="48" t="s">
        <v>13</v>
      </c>
      <c r="C98" s="19"/>
      <c r="D98" s="19"/>
      <c r="E98" s="19"/>
      <c r="F98" s="43">
        <v>50000.0</v>
      </c>
      <c r="G98" s="10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20.25" customHeight="1">
      <c r="A99" s="10"/>
      <c r="B99" s="48" t="s">
        <v>21</v>
      </c>
      <c r="C99" s="48" t="s">
        <v>12</v>
      </c>
      <c r="D99" s="48">
        <v>1.0</v>
      </c>
      <c r="E99" s="48">
        <v>40000.0</v>
      </c>
      <c r="F99" s="17">
        <f t="shared" ref="F99:F108" si="11">D99*E99</f>
        <v>40000</v>
      </c>
      <c r="G99" s="10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20.25" customHeight="1">
      <c r="A100" s="10"/>
      <c r="B100" s="48" t="s">
        <v>33</v>
      </c>
      <c r="C100" s="48" t="s">
        <v>12</v>
      </c>
      <c r="D100" s="48">
        <v>0.5</v>
      </c>
      <c r="E100" s="48">
        <v>40000.0</v>
      </c>
      <c r="F100" s="17">
        <f t="shared" si="11"/>
        <v>20000</v>
      </c>
      <c r="G100" s="10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20.25" customHeight="1">
      <c r="A101" s="10"/>
      <c r="B101" s="19"/>
      <c r="C101" s="19"/>
      <c r="D101" s="19"/>
      <c r="E101" s="19"/>
      <c r="F101" s="17">
        <f t="shared" si="11"/>
        <v>0</v>
      </c>
      <c r="G101" s="10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20.25" customHeight="1">
      <c r="A102" s="10"/>
      <c r="B102" s="19"/>
      <c r="C102" s="19"/>
      <c r="D102" s="19"/>
      <c r="E102" s="19"/>
      <c r="F102" s="17">
        <f t="shared" si="11"/>
        <v>0</v>
      </c>
      <c r="G102" s="10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20.25" customHeight="1">
      <c r="A103" s="13"/>
      <c r="B103" s="19"/>
      <c r="C103" s="19"/>
      <c r="D103" s="19"/>
      <c r="E103" s="19"/>
      <c r="F103" s="17">
        <f t="shared" si="11"/>
        <v>0</v>
      </c>
      <c r="G103" s="13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20.25" customHeight="1">
      <c r="A104" s="49" t="s">
        <v>47</v>
      </c>
      <c r="B104" s="11"/>
      <c r="C104" s="11"/>
      <c r="D104" s="11"/>
      <c r="E104" s="11"/>
      <c r="F104" s="8">
        <f t="shared" si="11"/>
        <v>0</v>
      </c>
      <c r="G104" s="34">
        <f>SUM(F104:F113)</f>
        <v>1110000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20.25" customHeight="1">
      <c r="A105" s="10"/>
      <c r="B105" s="11"/>
      <c r="C105" s="11"/>
      <c r="D105" s="11"/>
      <c r="E105" s="11"/>
      <c r="F105" s="8">
        <f t="shared" si="11"/>
        <v>0</v>
      </c>
      <c r="G105" s="10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20.25" customHeight="1">
      <c r="A106" s="10"/>
      <c r="B106" s="11"/>
      <c r="C106" s="11"/>
      <c r="D106" s="11"/>
      <c r="E106" s="11"/>
      <c r="F106" s="8">
        <f t="shared" si="11"/>
        <v>0</v>
      </c>
      <c r="G106" s="10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20.25" customHeight="1">
      <c r="A107" s="10"/>
      <c r="B107" s="47" t="s">
        <v>35</v>
      </c>
      <c r="C107" s="47" t="s">
        <v>12</v>
      </c>
      <c r="D107" s="47">
        <v>18.0</v>
      </c>
      <c r="E107" s="47">
        <v>50000.0</v>
      </c>
      <c r="F107" s="8">
        <f t="shared" si="11"/>
        <v>900000</v>
      </c>
      <c r="G107" s="10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20.25" customHeight="1">
      <c r="A108" s="10"/>
      <c r="B108" s="47" t="s">
        <v>32</v>
      </c>
      <c r="C108" s="47" t="s">
        <v>12</v>
      </c>
      <c r="D108" s="47">
        <v>20.0</v>
      </c>
      <c r="E108" s="47">
        <v>7000.0</v>
      </c>
      <c r="F108" s="8">
        <f t="shared" si="11"/>
        <v>140000</v>
      </c>
      <c r="G108" s="10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20.25" customHeight="1">
      <c r="A109" s="10"/>
      <c r="B109" s="47" t="s">
        <v>13</v>
      </c>
      <c r="C109" s="11"/>
      <c r="D109" s="11"/>
      <c r="E109" s="11"/>
      <c r="F109" s="37">
        <v>50000.0</v>
      </c>
      <c r="G109" s="10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20.25" customHeight="1">
      <c r="A110" s="10"/>
      <c r="B110" s="47" t="s">
        <v>19</v>
      </c>
      <c r="C110" s="47" t="s">
        <v>12</v>
      </c>
      <c r="D110" s="47">
        <v>1.0</v>
      </c>
      <c r="E110" s="47">
        <v>20000.0</v>
      </c>
      <c r="F110" s="8">
        <f t="shared" ref="F110:F119" si="12">D110*E110</f>
        <v>20000</v>
      </c>
      <c r="G110" s="10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20.25" customHeight="1">
      <c r="A111" s="10"/>
      <c r="B111" s="11"/>
      <c r="C111" s="11"/>
      <c r="D111" s="11"/>
      <c r="E111" s="11"/>
      <c r="F111" s="8">
        <f t="shared" si="12"/>
        <v>0</v>
      </c>
      <c r="G111" s="10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20.25" customHeight="1">
      <c r="A112" s="10"/>
      <c r="B112" s="11"/>
      <c r="C112" s="11"/>
      <c r="D112" s="11"/>
      <c r="E112" s="11"/>
      <c r="F112" s="8">
        <f t="shared" si="12"/>
        <v>0</v>
      </c>
      <c r="G112" s="10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20.25" customHeight="1">
      <c r="A113" s="13"/>
      <c r="B113" s="11"/>
      <c r="C113" s="11"/>
      <c r="D113" s="11"/>
      <c r="E113" s="11"/>
      <c r="F113" s="8">
        <f t="shared" si="12"/>
        <v>0</v>
      </c>
      <c r="G113" s="13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20.25" customHeight="1">
      <c r="A114" s="46" t="s">
        <v>48</v>
      </c>
      <c r="B114" s="19"/>
      <c r="C114" s="19"/>
      <c r="D114" s="19"/>
      <c r="E114" s="19"/>
      <c r="F114" s="17">
        <f t="shared" si="12"/>
        <v>0</v>
      </c>
      <c r="G114" s="18">
        <f>SUM(F114:F123)</f>
        <v>1215000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20.25" customHeight="1">
      <c r="A115" s="10"/>
      <c r="B115" s="19"/>
      <c r="C115" s="19"/>
      <c r="D115" s="19"/>
      <c r="E115" s="19"/>
      <c r="F115" s="17">
        <f t="shared" si="12"/>
        <v>0</v>
      </c>
      <c r="G115" s="10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20.25" customHeight="1">
      <c r="A116" s="10"/>
      <c r="B116" s="19"/>
      <c r="C116" s="19"/>
      <c r="D116" s="19"/>
      <c r="E116" s="19"/>
      <c r="F116" s="17">
        <f t="shared" si="12"/>
        <v>0</v>
      </c>
      <c r="G116" s="10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20.25" customHeight="1">
      <c r="A117" s="10"/>
      <c r="B117" s="48" t="s">
        <v>38</v>
      </c>
      <c r="C117" s="48" t="s">
        <v>12</v>
      </c>
      <c r="D117" s="48">
        <v>15.0</v>
      </c>
      <c r="E117" s="48">
        <v>65000.0</v>
      </c>
      <c r="F117" s="17">
        <f t="shared" si="12"/>
        <v>975000</v>
      </c>
      <c r="G117" s="10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20.25" customHeight="1">
      <c r="A118" s="10"/>
      <c r="B118" s="48" t="s">
        <v>25</v>
      </c>
      <c r="C118" s="48" t="s">
        <v>12</v>
      </c>
      <c r="D118" s="48">
        <v>20.0</v>
      </c>
      <c r="E118" s="48">
        <v>8000.0</v>
      </c>
      <c r="F118" s="17">
        <f t="shared" si="12"/>
        <v>160000</v>
      </c>
      <c r="G118" s="10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20.25" customHeight="1">
      <c r="A119" s="10"/>
      <c r="B119" s="48" t="s">
        <v>26</v>
      </c>
      <c r="C119" s="48" t="s">
        <v>12</v>
      </c>
      <c r="D119" s="48">
        <v>1.0</v>
      </c>
      <c r="E119" s="48">
        <v>30000.0</v>
      </c>
      <c r="F119" s="17">
        <f t="shared" si="12"/>
        <v>30000</v>
      </c>
      <c r="G119" s="10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20.25" customHeight="1">
      <c r="A120" s="10"/>
      <c r="B120" s="48" t="s">
        <v>13</v>
      </c>
      <c r="C120" s="19"/>
      <c r="D120" s="19"/>
      <c r="E120" s="19"/>
      <c r="F120" s="43">
        <v>50000.0</v>
      </c>
      <c r="G120" s="10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20.25" customHeight="1">
      <c r="A121" s="10"/>
      <c r="B121" s="19"/>
      <c r="C121" s="19"/>
      <c r="D121" s="19"/>
      <c r="E121" s="19"/>
      <c r="F121" s="43"/>
      <c r="G121" s="10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20.25" customHeight="1">
      <c r="A122" s="10"/>
      <c r="B122" s="19"/>
      <c r="C122" s="19"/>
      <c r="D122" s="19"/>
      <c r="E122" s="19"/>
      <c r="F122" s="17">
        <f t="shared" ref="F122:F131" si="13">D122*E122</f>
        <v>0</v>
      </c>
      <c r="G122" s="10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20.25" customHeight="1">
      <c r="A123" s="13"/>
      <c r="B123" s="19"/>
      <c r="C123" s="19"/>
      <c r="D123" s="19"/>
      <c r="E123" s="19"/>
      <c r="F123" s="17">
        <f t="shared" si="13"/>
        <v>0</v>
      </c>
      <c r="G123" s="13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20.25" customHeight="1">
      <c r="A124" s="50" t="s">
        <v>49</v>
      </c>
      <c r="B124" s="51"/>
      <c r="C124" s="51"/>
      <c r="D124" s="51"/>
      <c r="E124" s="51"/>
      <c r="F124" s="8">
        <f t="shared" si="13"/>
        <v>0</v>
      </c>
      <c r="G124" s="34">
        <f>SUM(F124:F133)</f>
        <v>2380000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20.25" customHeight="1">
      <c r="A125" s="10"/>
      <c r="B125" s="52" t="s">
        <v>28</v>
      </c>
      <c r="C125" s="52" t="s">
        <v>12</v>
      </c>
      <c r="D125" s="52">
        <v>12.0</v>
      </c>
      <c r="E125" s="52">
        <v>110000.0</v>
      </c>
      <c r="F125" s="8">
        <f t="shared" si="13"/>
        <v>1320000</v>
      </c>
      <c r="G125" s="10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20.25" customHeight="1">
      <c r="A126" s="10"/>
      <c r="B126" s="52" t="s">
        <v>50</v>
      </c>
      <c r="C126" s="52" t="s">
        <v>12</v>
      </c>
      <c r="D126" s="52">
        <v>3.0</v>
      </c>
      <c r="E126" s="52">
        <v>110000.0</v>
      </c>
      <c r="F126" s="8">
        <f t="shared" si="13"/>
        <v>330000</v>
      </c>
      <c r="G126" s="10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20.25" customHeight="1">
      <c r="A127" s="10"/>
      <c r="B127" s="52" t="s">
        <v>14</v>
      </c>
      <c r="C127" s="53"/>
      <c r="D127" s="52">
        <v>200.0</v>
      </c>
      <c r="E127" s="52">
        <v>2200.0</v>
      </c>
      <c r="F127" s="8">
        <f t="shared" si="13"/>
        <v>440000</v>
      </c>
      <c r="G127" s="10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20.25" customHeight="1">
      <c r="A128" s="10"/>
      <c r="B128" s="52" t="s">
        <v>21</v>
      </c>
      <c r="C128" s="52" t="s">
        <v>12</v>
      </c>
      <c r="D128" s="52">
        <v>1.0</v>
      </c>
      <c r="E128" s="52">
        <v>40000.0</v>
      </c>
      <c r="F128" s="8">
        <f t="shared" si="13"/>
        <v>40000</v>
      </c>
      <c r="G128" s="10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20.25" customHeight="1">
      <c r="A129" s="10"/>
      <c r="B129" s="52" t="s">
        <v>33</v>
      </c>
      <c r="C129" s="52" t="s">
        <v>12</v>
      </c>
      <c r="D129" s="52">
        <v>0.5</v>
      </c>
      <c r="E129" s="52">
        <v>40000.0</v>
      </c>
      <c r="F129" s="8">
        <f t="shared" si="13"/>
        <v>20000</v>
      </c>
      <c r="G129" s="10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20.25" customHeight="1">
      <c r="A130" s="10"/>
      <c r="B130" s="52" t="s">
        <v>41</v>
      </c>
      <c r="C130" s="52" t="s">
        <v>12</v>
      </c>
      <c r="D130" s="52">
        <v>10.0</v>
      </c>
      <c r="E130" s="52">
        <v>10000.0</v>
      </c>
      <c r="F130" s="8">
        <f t="shared" si="13"/>
        <v>100000</v>
      </c>
      <c r="G130" s="10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20.25" customHeight="1">
      <c r="A131" s="10"/>
      <c r="B131" s="52" t="s">
        <v>39</v>
      </c>
      <c r="C131" s="52" t="s">
        <v>12</v>
      </c>
      <c r="D131" s="52">
        <v>10.0</v>
      </c>
      <c r="E131" s="52">
        <v>8000.0</v>
      </c>
      <c r="F131" s="8">
        <f t="shared" si="13"/>
        <v>80000</v>
      </c>
      <c r="G131" s="10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20.25" customHeight="1">
      <c r="A132" s="10"/>
      <c r="B132" s="52" t="s">
        <v>13</v>
      </c>
      <c r="C132" s="53"/>
      <c r="D132" s="53"/>
      <c r="E132" s="53"/>
      <c r="F132" s="37">
        <v>50000.0</v>
      </c>
      <c r="G132" s="10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20.25" customHeight="1">
      <c r="A133" s="13"/>
      <c r="B133" s="53"/>
      <c r="C133" s="53"/>
      <c r="D133" s="53"/>
      <c r="E133" s="53"/>
      <c r="F133" s="8">
        <f>D133*E133</f>
        <v>0</v>
      </c>
      <c r="G133" s="13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20.25" customHeight="1">
      <c r="A134" s="54" t="s">
        <v>51</v>
      </c>
      <c r="B134" s="55"/>
      <c r="C134" s="55"/>
      <c r="D134" s="55"/>
      <c r="E134" s="55"/>
      <c r="F134" s="56"/>
      <c r="G134" s="57">
        <f>SUM(G4:G133)</f>
        <v>20935000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2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2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2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2.75" customHeight="1">
      <c r="A138" s="2"/>
      <c r="B138" s="58" t="s">
        <v>52</v>
      </c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2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2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2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2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2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2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2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2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2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2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2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2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2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2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2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2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2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2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2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2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2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2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2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2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2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2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2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2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2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2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2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2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2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2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2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2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2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2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2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2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2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2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2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2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2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2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2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2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2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2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2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2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2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2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2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2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2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2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2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2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2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2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2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2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2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2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2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2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2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2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2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2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2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2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2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2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2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2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2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2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2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2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2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2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2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2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2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2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2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2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2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2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2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2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2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2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2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2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2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2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2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2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2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2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2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2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2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2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2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2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2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2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2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2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2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2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2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2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2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2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2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2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2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2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2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2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2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2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2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2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2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2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2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2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2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2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2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2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2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2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2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2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2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2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2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2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2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2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2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2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2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2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2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2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2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2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2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2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2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2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2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2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2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2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2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2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2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2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2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2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2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2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2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2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2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2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2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2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2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2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2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2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2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2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2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2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2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2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2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2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2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2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2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2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2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2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2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2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2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2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2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2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2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2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2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2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2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2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2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2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2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2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2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2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2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2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2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2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2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2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2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2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2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2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2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2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2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2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2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2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2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2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2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2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2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2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2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2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2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2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2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2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2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2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2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2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2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2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2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2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2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2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2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2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2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2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2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2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2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2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2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2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2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2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2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2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2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2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2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2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2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2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2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2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2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2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2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2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2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2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2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2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2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2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2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2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2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2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2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2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2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2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2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2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2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2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2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2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2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2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2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2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2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2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2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2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2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2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2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2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2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2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2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2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2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2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2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2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2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2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2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2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2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2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2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2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2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2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2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2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2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2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2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2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2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2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2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2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2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2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2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2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2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2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2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2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2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2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2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2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2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2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2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2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2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2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2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2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2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2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2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2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2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2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2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2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2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2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2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2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2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2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2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2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2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2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2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2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2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2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2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2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2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2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2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2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2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2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2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2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2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2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2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2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2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2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2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2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2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2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2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2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2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2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2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2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2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2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2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2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2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2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2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2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2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2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2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2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2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2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2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2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2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2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2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2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2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2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2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2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2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2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2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2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2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2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2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2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2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2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2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2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2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2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2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2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2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2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2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2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2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2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2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2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2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2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2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2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2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2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2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2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2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2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2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2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2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2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2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2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2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2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2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2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2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2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2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2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2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2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2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2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2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2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2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2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2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2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2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2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2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2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2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2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2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2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2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2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2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2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2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2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2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2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2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2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2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2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2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2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2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2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2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2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2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2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2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2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2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2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2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2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2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2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2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2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2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2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2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2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2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2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2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2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2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2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2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2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2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2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2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2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2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2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2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2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2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2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2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2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2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2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2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2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2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2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2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2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2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2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2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2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2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2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2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2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2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2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2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2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2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2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2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2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2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2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2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2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2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2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2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2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2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2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2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2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2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2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2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2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2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2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2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2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2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2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2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2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2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2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2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2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2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2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2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2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2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2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2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2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2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2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2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2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2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2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2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2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2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2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2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2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2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2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2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2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2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2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2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2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2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2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2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2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2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2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2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2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2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2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2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2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2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2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2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2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2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2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2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2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2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2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2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2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2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2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2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2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2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2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2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2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2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2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2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2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2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2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2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2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2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2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2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2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2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2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2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2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2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2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2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2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2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2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2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2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2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2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2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2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2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2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2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2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2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2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2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2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2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2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2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2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2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2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2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2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2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2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2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2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2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2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2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2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2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2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2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2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2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2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2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2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2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2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2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2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2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2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2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2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2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2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2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2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2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2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2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2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2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2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2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2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2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2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2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2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2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2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2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2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2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2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2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2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2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2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2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2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2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2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2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2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2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2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2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2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2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2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2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2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2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2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2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2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2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2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2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2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2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2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2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2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2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2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2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2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2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2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2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2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2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2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2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2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2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2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2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2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2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2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2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2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2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2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2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2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2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2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2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2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2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2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2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2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2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2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2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2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2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2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2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2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2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2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2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2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2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2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2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2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2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2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2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2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2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2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2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2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2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2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2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2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2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2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2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2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2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2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2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2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2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2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2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2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2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2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2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2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2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2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2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2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2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2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2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ht="12.75" customHeight="1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ht="12.75" customHeight="1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ht="12.75" customHeight="1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ht="12.75" customHeight="1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ht="12.75" customHeight="1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ht="12.75" customHeight="1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ht="12.75" customHeight="1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ht="12.75" customHeight="1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ht="12.75" customHeight="1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ht="12.75" customHeight="1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ht="12.75" customHeight="1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ht="12.75" customHeight="1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ht="12.75" customHeight="1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ht="12.75" customHeight="1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ht="12.75" customHeight="1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ht="12.75" customHeight="1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ht="12.75" customHeight="1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ht="12.75" customHeight="1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ht="12.75" customHeight="1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ht="12.75" customHeight="1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ht="12.75" customHeight="1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ht="12.75" customHeight="1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ht="12.75" customHeight="1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ht="12.75" customHeight="1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ht="12.75" customHeight="1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ht="12.75" customHeight="1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ht="12.75" customHeight="1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ht="12.75" customHeight="1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ht="12.75" customHeight="1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ht="12.75" customHeight="1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ht="12.75" customHeight="1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ht="12.75" customHeight="1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ht="12.75" customHeight="1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ht="12.75" customHeight="1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ht="12.75" customHeight="1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ht="12.75" customHeight="1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ht="12.75" customHeight="1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</sheetData>
  <mergeCells count="28">
    <mergeCell ref="G24:G33"/>
    <mergeCell ref="G34:G43"/>
    <mergeCell ref="G14:G23"/>
    <mergeCell ref="G44:G53"/>
    <mergeCell ref="G4:G13"/>
    <mergeCell ref="G54:G63"/>
    <mergeCell ref="G104:G113"/>
    <mergeCell ref="G114:G123"/>
    <mergeCell ref="G124:G133"/>
    <mergeCell ref="A1:G1"/>
    <mergeCell ref="A4:A13"/>
    <mergeCell ref="A14:A23"/>
    <mergeCell ref="A24:A33"/>
    <mergeCell ref="A34:A43"/>
    <mergeCell ref="A44:A53"/>
    <mergeCell ref="A54:A63"/>
    <mergeCell ref="A94:A103"/>
    <mergeCell ref="A104:A113"/>
    <mergeCell ref="A114:A123"/>
    <mergeCell ref="A124:A133"/>
    <mergeCell ref="A134:F134"/>
    <mergeCell ref="A64:A73"/>
    <mergeCell ref="G64:G73"/>
    <mergeCell ref="A74:A83"/>
    <mergeCell ref="G74:G83"/>
    <mergeCell ref="A84:A93"/>
    <mergeCell ref="G84:G93"/>
    <mergeCell ref="G94:G103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