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6"/>
  </bookViews>
  <sheets>
    <sheet name="T1-26" sheetId="12" r:id="rId1"/>
    <sheet name="T3-26" sheetId="13" r:id="rId2"/>
    <sheet name="T4-26" sheetId="14" r:id="rId3"/>
    <sheet name="T6-26" sheetId="15" r:id="rId4"/>
    <sheet name="T7-26" sheetId="16" r:id="rId5"/>
    <sheet name="T8-26" sheetId="17" r:id="rId6"/>
    <sheet name="T9-26" sheetId="18" r:id="rId7"/>
    <sheet name="T10-26" sheetId="19" r:id="rId8"/>
  </sheets>
  <calcPr calcId="144525"/>
</workbook>
</file>

<file path=xl/calcChain.xml><?xml version="1.0" encoding="utf-8"?>
<calcChain xmlns="http://schemas.openxmlformats.org/spreadsheetml/2006/main">
  <c r="F40" i="18" l="1"/>
  <c r="F39" i="18"/>
  <c r="F38" i="18"/>
  <c r="F37" i="18"/>
  <c r="F36" i="18"/>
  <c r="F35" i="18"/>
  <c r="F41" i="18" s="1"/>
  <c r="F33" i="18"/>
  <c r="F32" i="18"/>
  <c r="F31" i="18"/>
  <c r="F30" i="18"/>
  <c r="F29" i="18"/>
  <c r="F28" i="18"/>
  <c r="F27" i="18"/>
  <c r="F26" i="18"/>
  <c r="F25" i="18"/>
  <c r="F24" i="18"/>
  <c r="F23" i="18"/>
  <c r="F21" i="18"/>
  <c r="F20" i="18"/>
  <c r="F19" i="18"/>
  <c r="F18" i="18"/>
  <c r="F17" i="18"/>
  <c r="F16" i="18"/>
  <c r="F15" i="18"/>
  <c r="F14" i="18"/>
  <c r="F12" i="18"/>
  <c r="F11" i="18"/>
  <c r="F10" i="18"/>
  <c r="F9" i="18"/>
  <c r="F8" i="18"/>
  <c r="F7" i="18"/>
  <c r="F6" i="18"/>
  <c r="F5" i="18"/>
  <c r="F4" i="18"/>
  <c r="F3" i="18"/>
  <c r="F34" i="18" l="1"/>
  <c r="F22" i="18"/>
  <c r="F13" i="18"/>
  <c r="F11" i="17"/>
  <c r="F10" i="17"/>
  <c r="F13" i="17" s="1"/>
  <c r="F40" i="17"/>
  <c r="F39" i="17"/>
  <c r="F38" i="17"/>
  <c r="F37" i="17"/>
  <c r="F36" i="17"/>
  <c r="F35" i="17"/>
  <c r="F41" i="17" s="1"/>
  <c r="F33" i="17"/>
  <c r="F32" i="17"/>
  <c r="F31" i="17"/>
  <c r="F30" i="17"/>
  <c r="F29" i="17"/>
  <c r="F28" i="17"/>
  <c r="F27" i="17"/>
  <c r="F26" i="17"/>
  <c r="F25" i="17"/>
  <c r="F24" i="17"/>
  <c r="F23" i="17"/>
  <c r="F21" i="17"/>
  <c r="F20" i="17"/>
  <c r="F19" i="17"/>
  <c r="F18" i="17"/>
  <c r="F17" i="17"/>
  <c r="F16" i="17"/>
  <c r="F15" i="17"/>
  <c r="F14" i="17"/>
  <c r="F12" i="17"/>
  <c r="F9" i="17"/>
  <c r="F8" i="17"/>
  <c r="F7" i="17"/>
  <c r="F6" i="17"/>
  <c r="F5" i="17"/>
  <c r="F4" i="17"/>
  <c r="F3" i="17"/>
  <c r="F43" i="18" l="1"/>
  <c r="F34" i="17"/>
  <c r="F22" i="17"/>
  <c r="F38" i="16"/>
  <c r="F37" i="16"/>
  <c r="F36" i="16"/>
  <c r="F35" i="16"/>
  <c r="F34" i="16"/>
  <c r="F33" i="16"/>
  <c r="F39" i="16" s="1"/>
  <c r="F31" i="16"/>
  <c r="F30" i="16"/>
  <c r="F29" i="16"/>
  <c r="F28" i="16"/>
  <c r="F27" i="16"/>
  <c r="F26" i="16"/>
  <c r="F25" i="16"/>
  <c r="F24" i="16"/>
  <c r="F23" i="16"/>
  <c r="F22" i="16"/>
  <c r="F21" i="16"/>
  <c r="F19" i="16"/>
  <c r="F18" i="16"/>
  <c r="F17" i="16"/>
  <c r="F16" i="16"/>
  <c r="F15" i="16"/>
  <c r="F14" i="16"/>
  <c r="F13" i="16"/>
  <c r="F12" i="16"/>
  <c r="F10" i="16"/>
  <c r="F9" i="16"/>
  <c r="F8" i="16"/>
  <c r="F7" i="16"/>
  <c r="F6" i="16"/>
  <c r="F5" i="16"/>
  <c r="F4" i="16"/>
  <c r="F3" i="16"/>
  <c r="F43" i="17" l="1"/>
  <c r="F32" i="16"/>
  <c r="F20" i="16"/>
  <c r="F11" i="16"/>
  <c r="F41" i="15"/>
  <c r="F39" i="15"/>
  <c r="F38" i="15"/>
  <c r="F34" i="15"/>
  <c r="F35" i="15"/>
  <c r="F36" i="15"/>
  <c r="F37" i="15"/>
  <c r="F33" i="15"/>
  <c r="F18" i="15"/>
  <c r="F9" i="15"/>
  <c r="F31" i="15"/>
  <c r="F30" i="15"/>
  <c r="F29" i="15"/>
  <c r="F28" i="15"/>
  <c r="F27" i="15"/>
  <c r="F26" i="15"/>
  <c r="F25" i="15"/>
  <c r="F24" i="15"/>
  <c r="F23" i="15"/>
  <c r="F22" i="15"/>
  <c r="F21" i="15"/>
  <c r="F19" i="15"/>
  <c r="F17" i="15"/>
  <c r="F16" i="15"/>
  <c r="F15" i="15"/>
  <c r="F14" i="15"/>
  <c r="F13" i="15"/>
  <c r="F12" i="15"/>
  <c r="F10" i="15"/>
  <c r="F8" i="15"/>
  <c r="F7" i="15"/>
  <c r="F6" i="15"/>
  <c r="F5" i="15"/>
  <c r="F4" i="15"/>
  <c r="F3" i="15"/>
  <c r="F41" i="16" l="1"/>
  <c r="F32" i="15"/>
  <c r="F20" i="15"/>
  <c r="F11" i="15"/>
  <c r="F31" i="14"/>
  <c r="F26" i="14" l="1"/>
  <c r="F27" i="14"/>
  <c r="F28" i="14"/>
  <c r="F29" i="14"/>
  <c r="F30" i="14"/>
  <c r="F17" i="14"/>
  <c r="F13" i="14"/>
  <c r="F14" i="14"/>
  <c r="F15" i="14"/>
  <c r="F16" i="14"/>
  <c r="F12" i="14"/>
  <c r="F25" i="14"/>
  <c r="F24" i="14"/>
  <c r="F23" i="14"/>
  <c r="F22" i="14"/>
  <c r="F21" i="14"/>
  <c r="F20" i="14"/>
  <c r="F19" i="14"/>
  <c r="F11" i="14"/>
  <c r="F9" i="14"/>
  <c r="F8" i="14"/>
  <c r="F7" i="14"/>
  <c r="F6" i="14"/>
  <c r="F5" i="14"/>
  <c r="F4" i="14"/>
  <c r="F3" i="14"/>
  <c r="F18" i="14" l="1"/>
  <c r="F10" i="14"/>
  <c r="F12" i="13"/>
  <c r="F13" i="13"/>
  <c r="F30" i="13"/>
  <c r="F29" i="13"/>
  <c r="F28" i="13"/>
  <c r="F27" i="13"/>
  <c r="F26" i="13"/>
  <c r="F25" i="13"/>
  <c r="F24" i="13"/>
  <c r="F16" i="13"/>
  <c r="F23" i="13" s="1"/>
  <c r="F14" i="13"/>
  <c r="F11" i="13"/>
  <c r="F10" i="13"/>
  <c r="F9" i="13"/>
  <c r="F8" i="13"/>
  <c r="F7" i="13"/>
  <c r="F6" i="13"/>
  <c r="F5" i="13"/>
  <c r="F4" i="13"/>
  <c r="F3" i="13"/>
  <c r="F36" i="14" l="1"/>
  <c r="F31" i="13"/>
  <c r="F15" i="13"/>
  <c r="F36" i="13" l="1"/>
  <c r="F28" i="12" l="1"/>
  <c r="F27" i="12"/>
  <c r="F26" i="12"/>
  <c r="F25" i="12"/>
  <c r="F24" i="12"/>
  <c r="F23" i="12"/>
  <c r="F22" i="12"/>
  <c r="F20" i="12"/>
  <c r="F19" i="12"/>
  <c r="F18" i="12"/>
  <c r="F17" i="12"/>
  <c r="F16" i="12"/>
  <c r="F15" i="12"/>
  <c r="F14" i="12"/>
  <c r="F12" i="12"/>
  <c r="F11" i="12"/>
  <c r="F10" i="12"/>
  <c r="F9" i="12"/>
  <c r="F8" i="12"/>
  <c r="F7" i="12"/>
  <c r="F6" i="12"/>
  <c r="F5" i="12"/>
  <c r="F4" i="12"/>
  <c r="F3" i="12"/>
  <c r="F21" i="12" l="1"/>
  <c r="F29" i="12"/>
  <c r="F13" i="12"/>
  <c r="F34" i="12" l="1"/>
</calcChain>
</file>

<file path=xl/sharedStrings.xml><?xml version="1.0" encoding="utf-8"?>
<sst xmlns="http://schemas.openxmlformats.org/spreadsheetml/2006/main" count="219" uniqueCount="56">
  <si>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</si>
  <si>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</si>
  <si>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</si>
  <si>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</si>
  <si>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</si>
  <si>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</si>
  <si>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</si>
  <si>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</si>
  <si>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</si>
  <si>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</si>
  <si>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 + rau</t>
  </si>
  <si>
    <t>Hành lá + Rau</t>
  </si>
  <si>
    <t>GHI CHÚ</t>
  </si>
  <si>
    <t>Tổng cộng</t>
  </si>
  <si>
    <t>Hộp nhựa, túi đựng, thìa</t>
  </si>
  <si>
    <t>CHI PHÍ CHÁO THÁNG 1 NĂM 2026</t>
  </si>
  <si>
    <t>.11/1</t>
  </si>
  <si>
    <t>.18/11</t>
  </si>
  <si>
    <t>Hạt nêm- 0,9kg</t>
  </si>
  <si>
    <t>Xúp</t>
  </si>
  <si>
    <t>Bình gas 12kg</t>
  </si>
  <si>
    <t>Nước mắm Việt hương</t>
  </si>
  <si>
    <t>Bao tay</t>
  </si>
  <si>
    <t>CHI PHÍ CHÁO THÁNG 3 NĂM 2026</t>
  </si>
  <si>
    <t>.29/3</t>
  </si>
  <si>
    <t>CHI PHÍ CHÁO THÁNG 4 NĂM 2026</t>
  </si>
  <si>
    <t>.05/4</t>
  </si>
  <si>
    <t>.12/4</t>
  </si>
  <si>
    <t>Rau, hành</t>
  </si>
  <si>
    <t>.19/4</t>
  </si>
  <si>
    <t>Thịt</t>
  </si>
  <si>
    <t>Bình gas</t>
  </si>
  <si>
    <t>Bột ngọt</t>
  </si>
  <si>
    <t>Hạt nêm</t>
  </si>
  <si>
    <t>Nước mắm</t>
  </si>
  <si>
    <t>Rá tre vo gạo</t>
  </si>
  <si>
    <t>1kg</t>
  </si>
  <si>
    <t>0.9kg</t>
  </si>
  <si>
    <t>2lit</t>
  </si>
  <si>
    <t>CHI PHÍ CHÁO THÁNG 6 NĂM 2026</t>
  </si>
  <si>
    <t>.07/6</t>
  </si>
  <si>
    <t>.14/6</t>
  </si>
  <si>
    <t>.21/6</t>
  </si>
  <si>
    <t>28/6</t>
  </si>
  <si>
    <t>CHI PHÍ CHÁO THÁNG 7 NĂM 2026</t>
  </si>
  <si>
    <t>.19/7</t>
  </si>
  <si>
    <t>.26/7</t>
  </si>
  <si>
    <t>CHI PHÍ CHÁO THÁNG 8 NĂM 2026</t>
  </si>
  <si>
    <t>.02/8</t>
  </si>
  <si>
    <t>.16/8</t>
  </si>
  <si>
    <t>Đũa bếp</t>
  </si>
  <si>
    <t>23/8</t>
  </si>
  <si>
    <t>1Kg</t>
  </si>
  <si>
    <t>CHI PHÍ CHÁO THÁNG 9 NĂM 2026</t>
  </si>
  <si>
    <t>.06/9</t>
  </si>
  <si>
    <t>.27/9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</si>
</sst>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2" fillId="0" borderId="0" xfId="0" applyNumberFormat="1" applyFont="1"/>
    <xf numFmtId="16" fontId="0" fillId="0" borderId="0" xfId="0" applyNumberFormat="1"/>
    <xf numFmtId="164" fontId="2" fillId="0" borderId="0" xfId="1" applyNumberFormat="1" applyFont="1"/>
    <xf numFmtId="164" fontId="1" fillId="0" borderId="0" xfId="1" applyNumberFormat="1" applyFont="1"/>
    <xf numFmtId="164" fontId="2" fillId="2" borderId="0" xfId="0" applyNumberFormat="1" applyFont="1" applyFill="1"/>
    <xf numFmtId="0" fontId="0" fillId="0" borderId="1" xfId="0" applyBorder="1"/>
    <xf numFmtId="164" fontId="0" fillId="0" borderId="1" xfId="1" applyNumberFormat="1" applyFont="1" applyBorder="1"/>
    <xf numFmtId="0" fontId="2" fillId="0" borderId="1" xfId="0" applyFont="1" applyBorder="1"/>
    <xf numFmtId="164" fontId="2" fillId="0" borderId="1" xfId="1" applyNumberFormat="1" applyFont="1" applyBorder="1"/>
    <xf numFmtId="16" fontId="0" fillId="0" borderId="1" xfId="0" applyNumberFormat="1" applyBorder="1"/>
    <xf numFmtId="164" fontId="1" fillId="0" borderId="1" xfId="1" applyNumberFormat="1" applyFont="1" applyBorder="1"/>
    <xf numFmtId="164" fontId="2" fillId="0" borderId="1" xfId="0" applyNumberFormat="1" applyFont="1" applyBorder="1"/>
    <xf numFmtId="164" fontId="2" fillId="2" borderId="1" xfId="0" applyNumberFormat="1" applyFont="1" applyFill="1" applyBorder="1"/>
    <xf numFmtId="0" fontId="0" fillId="0" borderId="1" xfId="0" quotePrefix="1" applyBorder="1"/>
    <xf numFmtId="16" fontId="0" fillId="0" borderId="1" xfId="0" quotePrefix="1" applyNumberFormat="1" applyBorder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H32" sqref="H32"/>
    </sheetView>
  </sheetViews>
  <sheetFormatPr defaultRowHeight="15" x14ac:dyDescent="0.25"/>
  <cols>
    <col min="3" max="3" width="25" customWidth="1"/>
    <col min="4" max="4" width="11.7109375" customWidth="1"/>
    <col min="5" max="5" width="11.5703125" customWidth="1"/>
    <col min="6" max="6" width="12.140625" customWidth="1"/>
    <col min="7" max="7" width="17.140625" customWidth="1"/>
  </cols>
  <sheetData>
    <row r="1" spans="1:7" x14ac:dyDescent="0.25">
      <c r="A1" s="18" t="s">
        <v>15</v>
      </c>
      <c r="B1" s="18"/>
      <c r="C1" s="18"/>
      <c r="D1" s="18"/>
      <c r="E1" s="18"/>
      <c r="F1" s="18"/>
      <c r="G1" s="1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5" t="s">
        <v>4</v>
      </c>
      <c r="F2" s="5" t="s">
        <v>5</v>
      </c>
      <c r="G2" s="1" t="s">
        <v>12</v>
      </c>
    </row>
    <row r="3" spans="1:7" x14ac:dyDescent="0.25">
      <c r="A3">
        <v>1</v>
      </c>
      <c r="B3" t="s">
        <v>16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8" si="0">E4*D4</f>
        <v>198000</v>
      </c>
    </row>
    <row r="5" spans="1:7" x14ac:dyDescent="0.25">
      <c r="C5" t="s">
        <v>8</v>
      </c>
      <c r="D5">
        <v>3</v>
      </c>
      <c r="E5" s="2">
        <v>23000</v>
      </c>
      <c r="F5" s="2">
        <f t="shared" si="0"/>
        <v>69000</v>
      </c>
    </row>
    <row r="6" spans="1:7" x14ac:dyDescent="0.25">
      <c r="C6" t="s">
        <v>9</v>
      </c>
      <c r="D6">
        <v>6</v>
      </c>
      <c r="E6" s="2">
        <v>26000</v>
      </c>
      <c r="F6" s="2">
        <f t="shared" si="0"/>
        <v>156000</v>
      </c>
    </row>
    <row r="7" spans="1:7" x14ac:dyDescent="0.25">
      <c r="C7" t="s">
        <v>10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14</v>
      </c>
      <c r="D8">
        <v>300</v>
      </c>
      <c r="E8" s="2">
        <v>800</v>
      </c>
      <c r="F8" s="2">
        <f t="shared" si="0"/>
        <v>240000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5">
        <f>SUM(F3:F12)</f>
        <v>1423000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17</v>
      </c>
      <c r="C15" t="s">
        <v>6</v>
      </c>
      <c r="D15">
        <v>6</v>
      </c>
      <c r="E15" s="2">
        <v>120000</v>
      </c>
      <c r="F15" s="2">
        <f t="shared" si="0"/>
        <v>720000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6" x14ac:dyDescent="0.25">
      <c r="C17" t="s">
        <v>8</v>
      </c>
      <c r="D17">
        <v>3</v>
      </c>
      <c r="E17" s="2">
        <v>23000</v>
      </c>
      <c r="F17" s="2">
        <f t="shared" si="0"/>
        <v>69000</v>
      </c>
    </row>
    <row r="18" spans="1:6" x14ac:dyDescent="0.25">
      <c r="C18" t="s">
        <v>9</v>
      </c>
      <c r="D18">
        <v>6</v>
      </c>
      <c r="E18" s="2">
        <v>26500</v>
      </c>
      <c r="F18" s="2">
        <f t="shared" si="0"/>
        <v>159000</v>
      </c>
    </row>
    <row r="19" spans="1:6" x14ac:dyDescent="0.25">
      <c r="C19" t="s">
        <v>11</v>
      </c>
      <c r="D19">
        <v>1</v>
      </c>
      <c r="E19" s="2">
        <v>40000</v>
      </c>
      <c r="F19" s="2">
        <f t="shared" si="0"/>
        <v>40000</v>
      </c>
    </row>
    <row r="20" spans="1:6" x14ac:dyDescent="0.25">
      <c r="C20" t="s">
        <v>14</v>
      </c>
      <c r="D20">
        <v>300</v>
      </c>
      <c r="E20" s="2">
        <v>800</v>
      </c>
      <c r="F20" s="2">
        <f t="shared" si="0"/>
        <v>240000</v>
      </c>
    </row>
    <row r="21" spans="1:6" x14ac:dyDescent="0.25">
      <c r="E21" s="2"/>
      <c r="F21" s="5">
        <f>SUM(F14:F20)</f>
        <v>1426000</v>
      </c>
    </row>
    <row r="22" spans="1:6" x14ac:dyDescent="0.25">
      <c r="E22" s="2"/>
      <c r="F22" s="2">
        <f t="shared" si="0"/>
        <v>0</v>
      </c>
    </row>
    <row r="23" spans="1:6" x14ac:dyDescent="0.25">
      <c r="B23" s="4"/>
      <c r="E23" s="2"/>
      <c r="F23" s="2">
        <f t="shared" si="0"/>
        <v>0</v>
      </c>
    </row>
    <row r="24" spans="1:6" x14ac:dyDescent="0.25">
      <c r="E24" s="2"/>
      <c r="F24" s="2">
        <f t="shared" si="0"/>
        <v>0</v>
      </c>
    </row>
    <row r="25" spans="1:6" x14ac:dyDescent="0.25">
      <c r="E25" s="2"/>
      <c r="F25" s="6">
        <f t="shared" si="0"/>
        <v>0</v>
      </c>
    </row>
    <row r="26" spans="1:6" x14ac:dyDescent="0.25">
      <c r="A26" s="1"/>
      <c r="B26" s="4"/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5">
        <f>SUM(F22:F28)</f>
        <v>0</v>
      </c>
    </row>
    <row r="30" spans="1:6" x14ac:dyDescent="0.25">
      <c r="E30" s="2"/>
      <c r="F30" s="2"/>
    </row>
    <row r="31" spans="1:6" x14ac:dyDescent="0.25">
      <c r="E31" s="2"/>
      <c r="F31" s="2"/>
    </row>
    <row r="33" spans="1:6" x14ac:dyDescent="0.25">
      <c r="F33" s="3"/>
    </row>
    <row r="34" spans="1:6" x14ac:dyDescent="0.25">
      <c r="A34" s="1" t="s">
        <v>13</v>
      </c>
      <c r="F34" s="7">
        <f>F13+F21+F29</f>
        <v>2849000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H4" sqref="H4"/>
    </sheetView>
  </sheetViews>
  <sheetFormatPr defaultRowHeight="15" x14ac:dyDescent="0.25"/>
  <cols>
    <col min="2" max="2" width="10.42578125" customWidth="1"/>
    <col min="3" max="3" width="22.7109375" bestFit="1" customWidth="1"/>
    <col min="4" max="4" width="11.140625" customWidth="1"/>
    <col min="5" max="5" width="10.28515625" customWidth="1"/>
    <col min="6" max="6" width="13.28515625" bestFit="1" customWidth="1"/>
    <col min="7" max="7" width="10.42578125" customWidth="1"/>
  </cols>
  <sheetData>
    <row r="1" spans="1:7" x14ac:dyDescent="0.25">
      <c r="A1" s="18" t="s">
        <v>23</v>
      </c>
      <c r="B1" s="18"/>
      <c r="C1" s="18"/>
      <c r="D1" s="18"/>
      <c r="E1" s="18"/>
      <c r="F1" s="18"/>
      <c r="G1" s="18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24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15000</v>
      </c>
      <c r="F4" s="9">
        <f t="shared" ref="F4:F30" si="0">E4*D4</f>
        <v>180000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10000</v>
      </c>
      <c r="F5" s="9">
        <f t="shared" si="0"/>
        <v>30000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7000</v>
      </c>
      <c r="F6" s="9">
        <f t="shared" si="0"/>
        <v>42000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 t="s">
        <v>18</v>
      </c>
      <c r="D9" s="8">
        <v>1</v>
      </c>
      <c r="E9" s="9">
        <v>63000</v>
      </c>
      <c r="F9" s="9">
        <f t="shared" si="0"/>
        <v>63000</v>
      </c>
      <c r="G9" s="8"/>
    </row>
    <row r="10" spans="1:7" x14ac:dyDescent="0.25">
      <c r="A10" s="8"/>
      <c r="B10" s="8"/>
      <c r="C10" s="8" t="s">
        <v>19</v>
      </c>
      <c r="D10" s="8">
        <v>1</v>
      </c>
      <c r="E10" s="9">
        <v>20000</v>
      </c>
      <c r="F10" s="9">
        <f t="shared" si="0"/>
        <v>20000</v>
      </c>
      <c r="G10" s="8"/>
    </row>
    <row r="11" spans="1:7" x14ac:dyDescent="0.25">
      <c r="A11" s="8"/>
      <c r="B11" s="8"/>
      <c r="C11" s="8" t="s">
        <v>20</v>
      </c>
      <c r="D11" s="8">
        <v>1</v>
      </c>
      <c r="E11" s="9">
        <v>520000</v>
      </c>
      <c r="F11" s="9">
        <f t="shared" si="0"/>
        <v>520000</v>
      </c>
      <c r="G11" s="8"/>
    </row>
    <row r="12" spans="1:7" x14ac:dyDescent="0.25">
      <c r="A12" s="8"/>
      <c r="B12" s="8"/>
      <c r="C12" s="8" t="s">
        <v>21</v>
      </c>
      <c r="D12" s="8">
        <v>1</v>
      </c>
      <c r="E12" s="9">
        <v>20000</v>
      </c>
      <c r="F12" s="9">
        <f t="shared" si="0"/>
        <v>20000</v>
      </c>
      <c r="G12" s="8"/>
    </row>
    <row r="13" spans="1:7" x14ac:dyDescent="0.25">
      <c r="A13" s="8"/>
      <c r="B13" s="8"/>
      <c r="C13" s="8" t="s">
        <v>22</v>
      </c>
      <c r="D13" s="8">
        <v>1</v>
      </c>
      <c r="E13" s="9">
        <v>10000</v>
      </c>
      <c r="F13" s="9">
        <f t="shared" si="0"/>
        <v>10000</v>
      </c>
      <c r="G13" s="8"/>
    </row>
    <row r="14" spans="1:7" x14ac:dyDescent="0.25">
      <c r="A14" s="8"/>
      <c r="B14" s="8"/>
      <c r="C14" s="8"/>
      <c r="D14" s="8"/>
      <c r="E14" s="9"/>
      <c r="F14" s="9">
        <f t="shared" si="0"/>
        <v>0</v>
      </c>
      <c r="G14" s="8"/>
    </row>
    <row r="15" spans="1:7" x14ac:dyDescent="0.25">
      <c r="A15" s="8"/>
      <c r="B15" s="8"/>
      <c r="C15" s="8"/>
      <c r="D15" s="8"/>
      <c r="E15" s="9"/>
      <c r="F15" s="11">
        <f>SUM(F3:F14)</f>
        <v>1885000</v>
      </c>
      <c r="G15" s="8"/>
    </row>
    <row r="16" spans="1:7" x14ac:dyDescent="0.25">
      <c r="A16" s="8"/>
      <c r="B16" s="8"/>
      <c r="C16" s="8"/>
      <c r="D16" s="8"/>
      <c r="E16" s="9"/>
      <c r="F16" s="9">
        <f t="shared" si="0"/>
        <v>0</v>
      </c>
      <c r="G16" s="8"/>
    </row>
    <row r="17" spans="1:7" x14ac:dyDescent="0.25">
      <c r="A17" s="8">
        <v>2</v>
      </c>
      <c r="B17" s="8"/>
      <c r="C17" s="8"/>
      <c r="D17" s="8"/>
      <c r="E17" s="9"/>
      <c r="F17" s="9"/>
      <c r="G17" s="8"/>
    </row>
    <row r="18" spans="1:7" x14ac:dyDescent="0.25">
      <c r="A18" s="8"/>
      <c r="B18" s="8"/>
      <c r="C18" s="8"/>
      <c r="D18" s="8"/>
      <c r="E18" s="9"/>
      <c r="F18" s="9"/>
      <c r="G18" s="8"/>
    </row>
    <row r="19" spans="1:7" x14ac:dyDescent="0.25">
      <c r="A19" s="8"/>
      <c r="B19" s="8"/>
      <c r="C19" s="8"/>
      <c r="D19" s="8"/>
      <c r="E19" s="9"/>
      <c r="F19" s="9"/>
      <c r="G19" s="8"/>
    </row>
    <row r="20" spans="1:7" x14ac:dyDescent="0.25">
      <c r="A20" s="8"/>
      <c r="B20" s="8"/>
      <c r="C20" s="8"/>
      <c r="D20" s="8"/>
      <c r="E20" s="9"/>
      <c r="F20" s="9"/>
      <c r="G20" s="8"/>
    </row>
    <row r="21" spans="1:7" x14ac:dyDescent="0.25">
      <c r="A21" s="8"/>
      <c r="B21" s="8"/>
      <c r="C21" s="8"/>
      <c r="D21" s="8"/>
      <c r="E21" s="9"/>
      <c r="F21" s="9"/>
      <c r="G21" s="8"/>
    </row>
    <row r="22" spans="1:7" x14ac:dyDescent="0.25">
      <c r="A22" s="8"/>
      <c r="B22" s="8"/>
      <c r="C22" s="8"/>
      <c r="D22" s="8"/>
      <c r="E22" s="9"/>
      <c r="F22" s="9"/>
      <c r="G22" s="8"/>
    </row>
    <row r="23" spans="1:7" x14ac:dyDescent="0.25">
      <c r="A23" s="8"/>
      <c r="B23" s="8"/>
      <c r="C23" s="8"/>
      <c r="D23" s="8"/>
      <c r="E23" s="9"/>
      <c r="F23" s="11">
        <f>SUM(F16:F22)</f>
        <v>0</v>
      </c>
      <c r="G23" s="8"/>
    </row>
    <row r="24" spans="1:7" x14ac:dyDescent="0.25">
      <c r="A24" s="8"/>
      <c r="B24" s="8"/>
      <c r="C24" s="8"/>
      <c r="D24" s="8"/>
      <c r="E24" s="9"/>
      <c r="F24" s="9">
        <f t="shared" si="0"/>
        <v>0</v>
      </c>
      <c r="G24" s="8"/>
    </row>
    <row r="25" spans="1:7" x14ac:dyDescent="0.25">
      <c r="A25" s="8"/>
      <c r="B25" s="12"/>
      <c r="C25" s="8"/>
      <c r="D25" s="8"/>
      <c r="E25" s="9"/>
      <c r="F25" s="9">
        <f t="shared" si="0"/>
        <v>0</v>
      </c>
      <c r="G25" s="8"/>
    </row>
    <row r="26" spans="1:7" x14ac:dyDescent="0.25">
      <c r="A26" s="8"/>
      <c r="B26" s="8"/>
      <c r="C26" s="8"/>
      <c r="D26" s="8"/>
      <c r="E26" s="9"/>
      <c r="F26" s="9">
        <f t="shared" si="0"/>
        <v>0</v>
      </c>
      <c r="G26" s="8"/>
    </row>
    <row r="27" spans="1:7" x14ac:dyDescent="0.25">
      <c r="A27" s="8"/>
      <c r="B27" s="8"/>
      <c r="C27" s="8"/>
      <c r="D27" s="8"/>
      <c r="E27" s="9"/>
      <c r="F27" s="13">
        <f t="shared" si="0"/>
        <v>0</v>
      </c>
      <c r="G27" s="8"/>
    </row>
    <row r="28" spans="1:7" x14ac:dyDescent="0.25">
      <c r="A28" s="10"/>
      <c r="B28" s="12"/>
      <c r="C28" s="8"/>
      <c r="D28" s="8"/>
      <c r="E28" s="9"/>
      <c r="F28" s="9">
        <f t="shared" si="0"/>
        <v>0</v>
      </c>
      <c r="G28" s="8"/>
    </row>
    <row r="29" spans="1:7" x14ac:dyDescent="0.25">
      <c r="A29" s="8"/>
      <c r="B29" s="8"/>
      <c r="C29" s="8"/>
      <c r="D29" s="8"/>
      <c r="E29" s="9"/>
      <c r="F29" s="9">
        <f t="shared" si="0"/>
        <v>0</v>
      </c>
      <c r="G29" s="8"/>
    </row>
    <row r="30" spans="1:7" x14ac:dyDescent="0.25">
      <c r="A30" s="8"/>
      <c r="B30" s="8"/>
      <c r="C30" s="8"/>
      <c r="D30" s="8"/>
      <c r="E30" s="9"/>
      <c r="F30" s="9">
        <f t="shared" si="0"/>
        <v>0</v>
      </c>
      <c r="G30" s="8"/>
    </row>
    <row r="31" spans="1:7" x14ac:dyDescent="0.25">
      <c r="A31" s="8"/>
      <c r="B31" s="8"/>
      <c r="C31" s="8"/>
      <c r="D31" s="8"/>
      <c r="E31" s="9"/>
      <c r="F31" s="11">
        <f>SUM(F24:F30)</f>
        <v>0</v>
      </c>
      <c r="G31" s="8"/>
    </row>
    <row r="32" spans="1:7" x14ac:dyDescent="0.25">
      <c r="A32" s="8"/>
      <c r="B32" s="8"/>
      <c r="C32" s="8"/>
      <c r="D32" s="8"/>
      <c r="E32" s="9"/>
      <c r="F32" s="9"/>
      <c r="G32" s="8"/>
    </row>
    <row r="33" spans="1:7" x14ac:dyDescent="0.25">
      <c r="A33" s="8"/>
      <c r="B33" s="8"/>
      <c r="C33" s="8"/>
      <c r="D33" s="8"/>
      <c r="E33" s="9"/>
      <c r="F33" s="9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14"/>
      <c r="G35" s="8"/>
    </row>
    <row r="36" spans="1:7" x14ac:dyDescent="0.25">
      <c r="A36" s="10" t="s">
        <v>13</v>
      </c>
      <c r="B36" s="8"/>
      <c r="C36" s="8"/>
      <c r="D36" s="8"/>
      <c r="E36" s="8"/>
      <c r="F36" s="15">
        <f>F15+F23+F31</f>
        <v>1885000</v>
      </c>
      <c r="G36" s="8"/>
    </row>
    <row r="37" spans="1:7" x14ac:dyDescent="0.25">
      <c r="A37" s="8"/>
      <c r="B37" s="8"/>
      <c r="C37" s="8"/>
      <c r="D37" s="8"/>
      <c r="E37" s="8"/>
      <c r="F37" s="8"/>
      <c r="G37" s="8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8" workbookViewId="0">
      <selection sqref="A1:G39"/>
    </sheetView>
  </sheetViews>
  <sheetFormatPr defaultRowHeight="15" x14ac:dyDescent="0.25"/>
  <cols>
    <col min="2" max="2" width="10.28515625" customWidth="1"/>
    <col min="3" max="3" width="22.7109375" bestFit="1" customWidth="1"/>
    <col min="4" max="4" width="11" customWidth="1"/>
    <col min="5" max="5" width="13.42578125" customWidth="1"/>
    <col min="6" max="6" width="14.42578125" customWidth="1"/>
    <col min="7" max="7" width="16.140625" customWidth="1"/>
  </cols>
  <sheetData>
    <row r="1" spans="1:7" x14ac:dyDescent="0.25">
      <c r="A1" s="18" t="s">
        <v>25</v>
      </c>
      <c r="B1" s="18"/>
      <c r="C1" s="18"/>
      <c r="D1" s="18"/>
      <c r="E1" s="18"/>
      <c r="F1" s="18"/>
      <c r="G1" s="18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26</v>
      </c>
      <c r="C3" s="8" t="s">
        <v>6</v>
      </c>
      <c r="D3" s="8">
        <v>6</v>
      </c>
      <c r="E3" s="9">
        <v>125000</v>
      </c>
      <c r="F3" s="9">
        <f>E3*D3</f>
        <v>750000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15000</v>
      </c>
      <c r="F4" s="9">
        <f t="shared" ref="F4:F30" si="0">E4*D4</f>
        <v>180000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10000</v>
      </c>
      <c r="F5" s="9">
        <f t="shared" si="0"/>
        <v>30000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8000</v>
      </c>
      <c r="F6" s="9">
        <f t="shared" si="0"/>
        <v>48000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/>
      <c r="D9" s="8"/>
      <c r="E9" s="9"/>
      <c r="F9" s="9">
        <f t="shared" si="0"/>
        <v>0</v>
      </c>
      <c r="G9" s="8"/>
    </row>
    <row r="10" spans="1:7" x14ac:dyDescent="0.25">
      <c r="A10" s="8"/>
      <c r="B10" s="8"/>
      <c r="C10" s="8"/>
      <c r="D10" s="8"/>
      <c r="E10" s="9"/>
      <c r="F10" s="11">
        <f>SUM(F3:F9)</f>
        <v>1288000</v>
      </c>
      <c r="G10" s="8"/>
    </row>
    <row r="11" spans="1:7" x14ac:dyDescent="0.25">
      <c r="A11" s="8"/>
      <c r="B11" s="8"/>
      <c r="C11" s="8"/>
      <c r="D11" s="8"/>
      <c r="E11" s="9"/>
      <c r="F11" s="9">
        <f t="shared" si="0"/>
        <v>0</v>
      </c>
      <c r="G11" s="8"/>
    </row>
    <row r="12" spans="1:7" x14ac:dyDescent="0.25">
      <c r="A12" s="8">
        <v>2</v>
      </c>
      <c r="B12" s="8" t="s">
        <v>27</v>
      </c>
      <c r="C12" s="8" t="s">
        <v>6</v>
      </c>
      <c r="D12" s="8">
        <v>6</v>
      </c>
      <c r="E12" s="9">
        <v>120000</v>
      </c>
      <c r="F12" s="9">
        <f>D12*E12</f>
        <v>720000</v>
      </c>
      <c r="G12" s="8"/>
    </row>
    <row r="13" spans="1:7" x14ac:dyDescent="0.25">
      <c r="A13" s="8"/>
      <c r="B13" s="8"/>
      <c r="C13" s="8" t="s">
        <v>7</v>
      </c>
      <c r="D13" s="8">
        <v>12</v>
      </c>
      <c r="E13" s="9">
        <v>15000</v>
      </c>
      <c r="F13" s="9">
        <f t="shared" ref="F13:F17" si="1">D13*E13</f>
        <v>180000</v>
      </c>
      <c r="G13" s="8"/>
    </row>
    <row r="14" spans="1:7" x14ac:dyDescent="0.25">
      <c r="A14" s="8"/>
      <c r="B14" s="8"/>
      <c r="C14" s="8" t="s">
        <v>9</v>
      </c>
      <c r="D14" s="8">
        <v>6</v>
      </c>
      <c r="E14" s="9">
        <v>8000</v>
      </c>
      <c r="F14" s="9">
        <f t="shared" si="1"/>
        <v>48000</v>
      </c>
      <c r="G14" s="8"/>
    </row>
    <row r="15" spans="1:7" x14ac:dyDescent="0.25">
      <c r="A15" s="8"/>
      <c r="B15" s="8"/>
      <c r="C15" s="8" t="s">
        <v>8</v>
      </c>
      <c r="D15" s="8">
        <v>3</v>
      </c>
      <c r="E15" s="9">
        <v>12000</v>
      </c>
      <c r="F15" s="9">
        <f t="shared" si="1"/>
        <v>36000</v>
      </c>
      <c r="G15" s="8"/>
    </row>
    <row r="16" spans="1:7" x14ac:dyDescent="0.25">
      <c r="A16" s="8"/>
      <c r="B16" s="8"/>
      <c r="C16" s="8" t="s">
        <v>28</v>
      </c>
      <c r="D16" s="8">
        <v>1</v>
      </c>
      <c r="E16" s="9">
        <v>30000</v>
      </c>
      <c r="F16" s="9">
        <f t="shared" si="1"/>
        <v>30000</v>
      </c>
      <c r="G16" s="8"/>
    </row>
    <row r="17" spans="1:7" x14ac:dyDescent="0.25">
      <c r="A17" s="8"/>
      <c r="B17" s="8"/>
      <c r="C17" s="8" t="s">
        <v>14</v>
      </c>
      <c r="D17" s="8">
        <v>300</v>
      </c>
      <c r="E17" s="9">
        <v>800</v>
      </c>
      <c r="F17" s="9">
        <f t="shared" si="1"/>
        <v>240000</v>
      </c>
      <c r="G17" s="8"/>
    </row>
    <row r="18" spans="1:7" x14ac:dyDescent="0.25">
      <c r="A18" s="8"/>
      <c r="B18" s="8"/>
      <c r="C18" s="8"/>
      <c r="D18" s="8"/>
      <c r="E18" s="9"/>
      <c r="F18" s="11">
        <f>SUM(F11:F17)</f>
        <v>1254000</v>
      </c>
      <c r="G18" s="8"/>
    </row>
    <row r="19" spans="1:7" x14ac:dyDescent="0.25">
      <c r="A19" s="8"/>
      <c r="B19" s="8"/>
      <c r="C19" s="8"/>
      <c r="D19" s="8"/>
      <c r="E19" s="9"/>
      <c r="F19" s="9">
        <f t="shared" si="0"/>
        <v>0</v>
      </c>
      <c r="G19" s="8"/>
    </row>
    <row r="20" spans="1:7" x14ac:dyDescent="0.25">
      <c r="A20" s="8"/>
      <c r="B20" s="12" t="s">
        <v>29</v>
      </c>
      <c r="C20" s="8" t="s">
        <v>30</v>
      </c>
      <c r="D20" s="8">
        <v>6</v>
      </c>
      <c r="E20" s="9">
        <v>120000</v>
      </c>
      <c r="F20" s="9">
        <f t="shared" si="0"/>
        <v>720000</v>
      </c>
      <c r="G20" s="8"/>
    </row>
    <row r="21" spans="1:7" x14ac:dyDescent="0.25">
      <c r="A21" s="8"/>
      <c r="B21" s="8"/>
      <c r="C21" s="8" t="s">
        <v>7</v>
      </c>
      <c r="D21" s="8">
        <v>12</v>
      </c>
      <c r="E21" s="9">
        <v>15000</v>
      </c>
      <c r="F21" s="9">
        <f t="shared" si="0"/>
        <v>180000</v>
      </c>
      <c r="G21" s="8"/>
    </row>
    <row r="22" spans="1:7" x14ac:dyDescent="0.25">
      <c r="A22" s="8"/>
      <c r="B22" s="8"/>
      <c r="C22" s="8" t="s">
        <v>8</v>
      </c>
      <c r="D22" s="8">
        <v>3</v>
      </c>
      <c r="E22" s="9">
        <v>12000</v>
      </c>
      <c r="F22" s="13">
        <f t="shared" si="0"/>
        <v>36000</v>
      </c>
      <c r="G22" s="8"/>
    </row>
    <row r="23" spans="1:7" x14ac:dyDescent="0.25">
      <c r="A23" s="10"/>
      <c r="B23" s="12"/>
      <c r="C23" s="8" t="s">
        <v>28</v>
      </c>
      <c r="D23" s="8">
        <v>1</v>
      </c>
      <c r="E23" s="9">
        <v>50000</v>
      </c>
      <c r="F23" s="9">
        <f t="shared" si="0"/>
        <v>50000</v>
      </c>
      <c r="G23" s="8"/>
    </row>
    <row r="24" spans="1:7" x14ac:dyDescent="0.25">
      <c r="A24" s="8"/>
      <c r="B24" s="8"/>
      <c r="C24" s="8" t="s">
        <v>14</v>
      </c>
      <c r="D24" s="8">
        <v>270</v>
      </c>
      <c r="E24" s="9">
        <v>800</v>
      </c>
      <c r="F24" s="9">
        <f t="shared" si="0"/>
        <v>216000</v>
      </c>
      <c r="G24" s="8"/>
    </row>
    <row r="25" spans="1:7" x14ac:dyDescent="0.25">
      <c r="A25" s="8"/>
      <c r="B25" s="8"/>
      <c r="C25" s="8" t="s">
        <v>31</v>
      </c>
      <c r="D25" s="8">
        <v>1</v>
      </c>
      <c r="E25" s="9">
        <v>600000</v>
      </c>
      <c r="F25" s="9">
        <f t="shared" si="0"/>
        <v>600000</v>
      </c>
      <c r="G25" s="8"/>
    </row>
    <row r="26" spans="1:7" x14ac:dyDescent="0.25">
      <c r="A26" s="8"/>
      <c r="B26" s="8"/>
      <c r="C26" s="8" t="s">
        <v>32</v>
      </c>
      <c r="D26" s="8">
        <v>1</v>
      </c>
      <c r="E26" s="9">
        <v>60000</v>
      </c>
      <c r="F26" s="9">
        <f t="shared" si="0"/>
        <v>60000</v>
      </c>
      <c r="G26" s="8" t="s">
        <v>36</v>
      </c>
    </row>
    <row r="27" spans="1:7" x14ac:dyDescent="0.25">
      <c r="A27" s="8"/>
      <c r="B27" s="8"/>
      <c r="C27" s="8" t="s">
        <v>33</v>
      </c>
      <c r="D27" s="8">
        <v>1</v>
      </c>
      <c r="E27" s="9">
        <v>65000</v>
      </c>
      <c r="F27" s="9">
        <f t="shared" si="0"/>
        <v>65000</v>
      </c>
      <c r="G27" s="8" t="s">
        <v>37</v>
      </c>
    </row>
    <row r="28" spans="1:7" x14ac:dyDescent="0.25">
      <c r="A28" s="8"/>
      <c r="B28" s="8"/>
      <c r="C28" s="8" t="s">
        <v>34</v>
      </c>
      <c r="D28" s="8">
        <v>1</v>
      </c>
      <c r="E28" s="9">
        <v>37000</v>
      </c>
      <c r="F28" s="9">
        <f t="shared" si="0"/>
        <v>37000</v>
      </c>
      <c r="G28" s="8" t="s">
        <v>38</v>
      </c>
    </row>
    <row r="29" spans="1:7" x14ac:dyDescent="0.25">
      <c r="A29" s="8"/>
      <c r="B29" s="8"/>
      <c r="C29" s="8" t="s">
        <v>19</v>
      </c>
      <c r="D29" s="8">
        <v>1</v>
      </c>
      <c r="E29" s="9">
        <v>20000</v>
      </c>
      <c r="F29" s="9">
        <f t="shared" si="0"/>
        <v>20000</v>
      </c>
      <c r="G29" s="8"/>
    </row>
    <row r="30" spans="1:7" x14ac:dyDescent="0.25">
      <c r="A30" s="8"/>
      <c r="B30" s="8"/>
      <c r="C30" s="8" t="s">
        <v>35</v>
      </c>
      <c r="D30" s="8">
        <v>2</v>
      </c>
      <c r="E30" s="9">
        <v>75000</v>
      </c>
      <c r="F30" s="9">
        <f t="shared" si="0"/>
        <v>150000</v>
      </c>
      <c r="G30" s="8"/>
    </row>
    <row r="31" spans="1:7" x14ac:dyDescent="0.25">
      <c r="A31" s="8"/>
      <c r="B31" s="8"/>
      <c r="C31" s="8"/>
      <c r="D31" s="8"/>
      <c r="E31" s="9"/>
      <c r="F31" s="11">
        <f>SUM(F20:F30)</f>
        <v>2134000</v>
      </c>
      <c r="G31" s="8"/>
    </row>
    <row r="32" spans="1:7" x14ac:dyDescent="0.25">
      <c r="A32" s="8"/>
      <c r="B32" s="8"/>
      <c r="C32" s="8"/>
      <c r="D32" s="8"/>
      <c r="E32" s="9"/>
      <c r="F32" s="9"/>
      <c r="G32" s="8"/>
    </row>
    <row r="33" spans="1:7" x14ac:dyDescent="0.25">
      <c r="A33" s="8"/>
      <c r="B33" s="8"/>
      <c r="C33" s="8"/>
      <c r="D33" s="8"/>
      <c r="E33" s="9"/>
      <c r="F33" s="9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14"/>
      <c r="G35" s="8"/>
    </row>
    <row r="36" spans="1:7" x14ac:dyDescent="0.25">
      <c r="A36" s="10" t="s">
        <v>13</v>
      </c>
      <c r="B36" s="8"/>
      <c r="C36" s="8"/>
      <c r="D36" s="8"/>
      <c r="E36" s="8"/>
      <c r="F36" s="15">
        <f>F10+F18+F31</f>
        <v>4676000</v>
      </c>
      <c r="G36" s="8"/>
    </row>
    <row r="37" spans="1:7" x14ac:dyDescent="0.25">
      <c r="A37" s="8"/>
      <c r="B37" s="8"/>
      <c r="C37" s="8"/>
      <c r="D37" s="8"/>
      <c r="E37" s="8"/>
      <c r="F37" s="8"/>
      <c r="G37" s="8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22" workbookViewId="0">
      <selection activeCell="C41" sqref="C41"/>
    </sheetView>
  </sheetViews>
  <sheetFormatPr defaultRowHeight="15" x14ac:dyDescent="0.25"/>
  <cols>
    <col min="3" max="3" width="26" customWidth="1"/>
    <col min="4" max="4" width="11.5703125" customWidth="1"/>
    <col min="5" max="5" width="13.42578125" customWidth="1"/>
    <col min="6" max="6" width="14" customWidth="1"/>
    <col min="7" max="7" width="16.85546875" customWidth="1"/>
  </cols>
  <sheetData>
    <row r="1" spans="1:7" x14ac:dyDescent="0.25">
      <c r="A1" s="18" t="s">
        <v>39</v>
      </c>
      <c r="B1" s="18"/>
      <c r="C1" s="18"/>
      <c r="D1" s="18"/>
      <c r="E1" s="18"/>
      <c r="F1" s="18"/>
      <c r="G1" s="18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40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14000</v>
      </c>
      <c r="F4" s="9">
        <f t="shared" ref="F4:F31" si="0">E4*D4</f>
        <v>168000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12000</v>
      </c>
      <c r="F5" s="9">
        <f t="shared" si="0"/>
        <v>36000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10000</v>
      </c>
      <c r="F6" s="9">
        <f t="shared" si="0"/>
        <v>60000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 t="s">
        <v>32</v>
      </c>
      <c r="D9" s="8">
        <v>1</v>
      </c>
      <c r="E9" s="9">
        <v>60000</v>
      </c>
      <c r="F9" s="9">
        <f t="shared" si="0"/>
        <v>60000</v>
      </c>
      <c r="G9" s="8"/>
    </row>
    <row r="10" spans="1:7" x14ac:dyDescent="0.25">
      <c r="A10" s="8"/>
      <c r="B10" s="8"/>
      <c r="C10" s="8" t="s">
        <v>34</v>
      </c>
      <c r="D10" s="8">
        <v>1</v>
      </c>
      <c r="E10" s="9">
        <v>37000</v>
      </c>
      <c r="F10" s="9">
        <f t="shared" si="0"/>
        <v>37000</v>
      </c>
      <c r="G10" s="8" t="s">
        <v>38</v>
      </c>
    </row>
    <row r="11" spans="1:7" x14ac:dyDescent="0.25">
      <c r="A11" s="8"/>
      <c r="B11" s="8"/>
      <c r="C11" s="8"/>
      <c r="D11" s="8"/>
      <c r="E11" s="9"/>
      <c r="F11" s="11">
        <f>SUM(F3:F10)</f>
        <v>1361000</v>
      </c>
      <c r="G11" s="8"/>
    </row>
    <row r="12" spans="1:7" x14ac:dyDescent="0.25">
      <c r="A12" s="8"/>
      <c r="B12" s="8"/>
      <c r="C12" s="8"/>
      <c r="D12" s="8"/>
      <c r="E12" s="9"/>
      <c r="F12" s="9">
        <f t="shared" si="0"/>
        <v>0</v>
      </c>
      <c r="G12" s="8"/>
    </row>
    <row r="13" spans="1:7" x14ac:dyDescent="0.25">
      <c r="A13" s="8">
        <v>2</v>
      </c>
      <c r="B13" s="8" t="s">
        <v>41</v>
      </c>
      <c r="C13" s="8" t="s">
        <v>6</v>
      </c>
      <c r="D13" s="8">
        <v>6</v>
      </c>
      <c r="E13" s="9">
        <v>120000</v>
      </c>
      <c r="F13" s="9">
        <f>D13*E13</f>
        <v>720000</v>
      </c>
      <c r="G13" s="8"/>
    </row>
    <row r="14" spans="1:7" x14ac:dyDescent="0.25">
      <c r="A14" s="8"/>
      <c r="B14" s="8"/>
      <c r="C14" s="8" t="s">
        <v>7</v>
      </c>
      <c r="D14" s="8">
        <v>12</v>
      </c>
      <c r="E14" s="9">
        <v>15000</v>
      </c>
      <c r="F14" s="9">
        <f t="shared" ref="F14:F19" si="1">D14*E14</f>
        <v>180000</v>
      </c>
      <c r="G14" s="8"/>
    </row>
    <row r="15" spans="1:7" x14ac:dyDescent="0.25">
      <c r="A15" s="8"/>
      <c r="B15" s="8"/>
      <c r="C15" s="8" t="s">
        <v>9</v>
      </c>
      <c r="D15" s="8">
        <v>6</v>
      </c>
      <c r="E15" s="9">
        <v>13000</v>
      </c>
      <c r="F15" s="9">
        <f t="shared" si="1"/>
        <v>78000</v>
      </c>
      <c r="G15" s="8"/>
    </row>
    <row r="16" spans="1:7" x14ac:dyDescent="0.25">
      <c r="A16" s="8"/>
      <c r="B16" s="8"/>
      <c r="C16" s="8" t="s">
        <v>8</v>
      </c>
      <c r="D16" s="8">
        <v>3</v>
      </c>
      <c r="E16" s="9">
        <v>10000</v>
      </c>
      <c r="F16" s="9">
        <f t="shared" si="1"/>
        <v>30000</v>
      </c>
      <c r="G16" s="8"/>
    </row>
    <row r="17" spans="1:7" x14ac:dyDescent="0.25">
      <c r="A17" s="8"/>
      <c r="B17" s="8"/>
      <c r="C17" s="8" t="s">
        <v>28</v>
      </c>
      <c r="D17" s="8">
        <v>1</v>
      </c>
      <c r="E17" s="9">
        <v>50000</v>
      </c>
      <c r="F17" s="9">
        <f t="shared" si="1"/>
        <v>50000</v>
      </c>
      <c r="G17" s="8"/>
    </row>
    <row r="18" spans="1:7" x14ac:dyDescent="0.25">
      <c r="A18" s="8"/>
      <c r="B18" s="8"/>
      <c r="C18" s="8" t="s">
        <v>31</v>
      </c>
      <c r="D18" s="8">
        <v>1</v>
      </c>
      <c r="E18" s="9">
        <v>570000</v>
      </c>
      <c r="F18" s="9">
        <f t="shared" si="1"/>
        <v>570000</v>
      </c>
      <c r="G18" s="8"/>
    </row>
    <row r="19" spans="1:7" x14ac:dyDescent="0.25">
      <c r="A19" s="8"/>
      <c r="B19" s="8"/>
      <c r="C19" s="8" t="s">
        <v>14</v>
      </c>
      <c r="D19" s="8">
        <v>300</v>
      </c>
      <c r="E19" s="9">
        <v>800</v>
      </c>
      <c r="F19" s="9">
        <f t="shared" si="1"/>
        <v>240000</v>
      </c>
      <c r="G19" s="8"/>
    </row>
    <row r="20" spans="1:7" x14ac:dyDescent="0.25">
      <c r="A20" s="8"/>
      <c r="B20" s="8"/>
      <c r="C20" s="8"/>
      <c r="D20" s="8"/>
      <c r="E20" s="9"/>
      <c r="F20" s="11">
        <f>SUM(F12:F19)</f>
        <v>1868000</v>
      </c>
      <c r="G20" s="8"/>
    </row>
    <row r="21" spans="1:7" x14ac:dyDescent="0.25">
      <c r="A21" s="8"/>
      <c r="B21" s="8"/>
      <c r="C21" s="8"/>
      <c r="D21" s="8"/>
      <c r="E21" s="9"/>
      <c r="F21" s="9">
        <f t="shared" si="0"/>
        <v>0</v>
      </c>
      <c r="G21" s="8"/>
    </row>
    <row r="22" spans="1:7" x14ac:dyDescent="0.25">
      <c r="A22" s="8"/>
      <c r="B22" s="12" t="s">
        <v>42</v>
      </c>
      <c r="C22" s="8" t="s">
        <v>30</v>
      </c>
      <c r="D22" s="8">
        <v>6</v>
      </c>
      <c r="E22" s="9">
        <v>130000</v>
      </c>
      <c r="F22" s="9">
        <f t="shared" si="0"/>
        <v>780000</v>
      </c>
      <c r="G22" s="8"/>
    </row>
    <row r="23" spans="1:7" x14ac:dyDescent="0.25">
      <c r="A23" s="8"/>
      <c r="B23" s="8"/>
      <c r="C23" s="8" t="s">
        <v>7</v>
      </c>
      <c r="D23" s="8">
        <v>12</v>
      </c>
      <c r="E23" s="9">
        <v>15000</v>
      </c>
      <c r="F23" s="9">
        <f t="shared" si="0"/>
        <v>180000</v>
      </c>
      <c r="G23" s="8"/>
    </row>
    <row r="24" spans="1:7" x14ac:dyDescent="0.25">
      <c r="A24" s="8"/>
      <c r="B24" s="8"/>
      <c r="C24" s="8" t="s">
        <v>8</v>
      </c>
      <c r="D24" s="8">
        <v>3</v>
      </c>
      <c r="E24" s="9">
        <v>12000</v>
      </c>
      <c r="F24" s="13">
        <f t="shared" si="0"/>
        <v>36000</v>
      </c>
      <c r="G24" s="8"/>
    </row>
    <row r="25" spans="1:7" x14ac:dyDescent="0.25">
      <c r="A25" s="10"/>
      <c r="B25" s="12"/>
      <c r="C25" s="8" t="s">
        <v>28</v>
      </c>
      <c r="D25" s="8">
        <v>1</v>
      </c>
      <c r="E25" s="9">
        <v>50000</v>
      </c>
      <c r="F25" s="9">
        <f t="shared" si="0"/>
        <v>50000</v>
      </c>
      <c r="G25" s="8"/>
    </row>
    <row r="26" spans="1:7" x14ac:dyDescent="0.25">
      <c r="A26" s="8"/>
      <c r="B26" s="8"/>
      <c r="C26" s="8" t="s">
        <v>14</v>
      </c>
      <c r="D26" s="8">
        <v>280</v>
      </c>
      <c r="E26" s="9">
        <v>800</v>
      </c>
      <c r="F26" s="9">
        <f t="shared" si="0"/>
        <v>224000</v>
      </c>
      <c r="G26" s="8"/>
    </row>
    <row r="27" spans="1:7" x14ac:dyDescent="0.25">
      <c r="A27" s="8"/>
      <c r="B27" s="8"/>
      <c r="C27" s="8" t="s">
        <v>9</v>
      </c>
      <c r="D27" s="8">
        <v>6</v>
      </c>
      <c r="E27" s="9">
        <v>12000</v>
      </c>
      <c r="F27" s="9">
        <f t="shared" si="0"/>
        <v>72000</v>
      </c>
      <c r="G27" s="8"/>
    </row>
    <row r="28" spans="1:7" x14ac:dyDescent="0.25">
      <c r="A28" s="8"/>
      <c r="B28" s="8"/>
      <c r="C28" s="8" t="s">
        <v>33</v>
      </c>
      <c r="D28" s="8">
        <v>1</v>
      </c>
      <c r="E28" s="9">
        <v>65000</v>
      </c>
      <c r="F28" s="9">
        <f t="shared" si="0"/>
        <v>65000</v>
      </c>
      <c r="G28" s="8" t="s">
        <v>37</v>
      </c>
    </row>
    <row r="29" spans="1:7" x14ac:dyDescent="0.25">
      <c r="A29" s="8"/>
      <c r="B29" s="8"/>
      <c r="C29" s="8" t="s">
        <v>34</v>
      </c>
      <c r="D29" s="8">
        <v>1</v>
      </c>
      <c r="E29" s="9">
        <v>37000</v>
      </c>
      <c r="F29" s="9">
        <f t="shared" si="0"/>
        <v>37000</v>
      </c>
      <c r="G29" s="8" t="s">
        <v>38</v>
      </c>
    </row>
    <row r="30" spans="1:7" x14ac:dyDescent="0.25">
      <c r="A30" s="8"/>
      <c r="B30" s="8"/>
      <c r="C30" s="8" t="s">
        <v>19</v>
      </c>
      <c r="D30" s="8">
        <v>1</v>
      </c>
      <c r="E30" s="9">
        <v>20000</v>
      </c>
      <c r="F30" s="9">
        <f t="shared" si="0"/>
        <v>20000</v>
      </c>
      <c r="G30" s="8"/>
    </row>
    <row r="31" spans="1:7" x14ac:dyDescent="0.25">
      <c r="A31" s="8"/>
      <c r="B31" s="8"/>
      <c r="C31" s="8"/>
      <c r="D31" s="8"/>
      <c r="E31" s="9"/>
      <c r="F31" s="9">
        <f t="shared" si="0"/>
        <v>0</v>
      </c>
      <c r="G31" s="8"/>
    </row>
    <row r="32" spans="1:7" x14ac:dyDescent="0.25">
      <c r="A32" s="8"/>
      <c r="B32" s="8"/>
      <c r="C32" s="8"/>
      <c r="D32" s="8"/>
      <c r="E32" s="9"/>
      <c r="F32" s="11">
        <f>SUM(F22:F31)</f>
        <v>1464000</v>
      </c>
      <c r="G32" s="8"/>
    </row>
    <row r="33" spans="1:7" x14ac:dyDescent="0.25">
      <c r="A33" s="8"/>
      <c r="B33" s="16" t="s">
        <v>43</v>
      </c>
      <c r="C33" s="8" t="s">
        <v>30</v>
      </c>
      <c r="D33" s="8">
        <v>6</v>
      </c>
      <c r="E33" s="9">
        <v>130000</v>
      </c>
      <c r="F33" s="9">
        <f>D33*E33</f>
        <v>780000</v>
      </c>
      <c r="G33" s="8"/>
    </row>
    <row r="34" spans="1:7" x14ac:dyDescent="0.25">
      <c r="A34" s="8"/>
      <c r="B34" s="8"/>
      <c r="C34" s="8" t="s">
        <v>7</v>
      </c>
      <c r="D34" s="8">
        <v>12</v>
      </c>
      <c r="E34" s="9">
        <v>14000</v>
      </c>
      <c r="F34" s="9">
        <f t="shared" ref="F34:F38" si="2">D34*E34</f>
        <v>168000</v>
      </c>
      <c r="G34" s="8"/>
    </row>
    <row r="35" spans="1:7" x14ac:dyDescent="0.25">
      <c r="A35" s="8"/>
      <c r="B35" s="8"/>
      <c r="C35" s="8" t="s">
        <v>8</v>
      </c>
      <c r="D35" s="8">
        <v>3</v>
      </c>
      <c r="E35" s="9">
        <v>12000</v>
      </c>
      <c r="F35" s="9">
        <f t="shared" si="2"/>
        <v>36000</v>
      </c>
      <c r="G35" s="8"/>
    </row>
    <row r="36" spans="1:7" x14ac:dyDescent="0.25">
      <c r="A36" s="8"/>
      <c r="B36" s="8"/>
      <c r="C36" s="8" t="s">
        <v>9</v>
      </c>
      <c r="D36" s="8">
        <v>6</v>
      </c>
      <c r="E36" s="9">
        <v>10000</v>
      </c>
      <c r="F36" s="9">
        <f t="shared" si="2"/>
        <v>60000</v>
      </c>
      <c r="G36" s="8"/>
    </row>
    <row r="37" spans="1:7" x14ac:dyDescent="0.25">
      <c r="A37" s="8"/>
      <c r="B37" s="8"/>
      <c r="C37" s="8" t="s">
        <v>14</v>
      </c>
      <c r="D37" s="8">
        <v>300</v>
      </c>
      <c r="E37" s="9">
        <v>800</v>
      </c>
      <c r="F37" s="9">
        <f t="shared" si="2"/>
        <v>240000</v>
      </c>
      <c r="G37" s="8"/>
    </row>
    <row r="38" spans="1:7" x14ac:dyDescent="0.25">
      <c r="A38" s="8"/>
      <c r="B38" s="8"/>
      <c r="C38" s="8" t="s">
        <v>28</v>
      </c>
      <c r="D38" s="8">
        <v>1</v>
      </c>
      <c r="E38" s="9">
        <v>40000</v>
      </c>
      <c r="F38" s="9">
        <f t="shared" si="2"/>
        <v>40000</v>
      </c>
      <c r="G38" s="8"/>
    </row>
    <row r="39" spans="1:7" x14ac:dyDescent="0.25">
      <c r="A39" s="8"/>
      <c r="B39" s="8"/>
      <c r="C39" s="8"/>
      <c r="D39" s="8"/>
      <c r="E39" s="8"/>
      <c r="F39" s="11">
        <f>SUM(F33:F38)</f>
        <v>1324000</v>
      </c>
      <c r="G39" s="8"/>
    </row>
    <row r="40" spans="1:7" x14ac:dyDescent="0.25">
      <c r="A40" s="8"/>
      <c r="B40" s="8"/>
      <c r="C40" s="8"/>
      <c r="D40" s="8"/>
      <c r="E40" s="8"/>
      <c r="F40" s="14"/>
      <c r="G40" s="8"/>
    </row>
    <row r="41" spans="1:7" x14ac:dyDescent="0.25">
      <c r="A41" s="10" t="s">
        <v>13</v>
      </c>
      <c r="B41" s="8"/>
      <c r="C41" s="8"/>
      <c r="D41" s="8"/>
      <c r="E41" s="8"/>
      <c r="F41" s="15">
        <f>F11+F20+F32+F39</f>
        <v>6017000</v>
      </c>
      <c r="G41" s="8"/>
    </row>
    <row r="42" spans="1:7" x14ac:dyDescent="0.25">
      <c r="A42" s="8"/>
      <c r="B42" s="8"/>
      <c r="C42" s="8"/>
      <c r="D42" s="8"/>
      <c r="E42" s="8"/>
      <c r="F42" s="8"/>
      <c r="G42" s="8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H42" sqref="H42"/>
    </sheetView>
  </sheetViews>
  <sheetFormatPr defaultRowHeight="15" x14ac:dyDescent="0.25"/>
  <cols>
    <col min="1" max="1" width="9.85546875" bestFit="1" customWidth="1"/>
    <col min="2" max="2" width="11" customWidth="1"/>
    <col min="3" max="3" width="24.85546875" customWidth="1"/>
    <col min="4" max="5" width="12" customWidth="1"/>
    <col min="6" max="6" width="13.140625" customWidth="1"/>
    <col min="7" max="7" width="17.42578125" customWidth="1"/>
  </cols>
  <sheetData>
    <row r="1" spans="1:7" x14ac:dyDescent="0.25">
      <c r="A1" s="18" t="s">
        <v>44</v>
      </c>
      <c r="B1" s="18"/>
      <c r="C1" s="18"/>
      <c r="D1" s="18"/>
      <c r="E1" s="18"/>
      <c r="F1" s="18"/>
      <c r="G1" s="18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45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14000</v>
      </c>
      <c r="F4" s="9">
        <f t="shared" ref="F4:F31" si="0">E4*D4</f>
        <v>168000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15000</v>
      </c>
      <c r="F5" s="9">
        <f t="shared" si="0"/>
        <v>45000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14000</v>
      </c>
      <c r="F6" s="9">
        <f t="shared" si="0"/>
        <v>84000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270</v>
      </c>
      <c r="E8" s="9">
        <v>800</v>
      </c>
      <c r="F8" s="9">
        <f t="shared" si="0"/>
        <v>216000</v>
      </c>
      <c r="G8" s="8"/>
    </row>
    <row r="9" spans="1:7" x14ac:dyDescent="0.25">
      <c r="A9" s="8"/>
      <c r="B9" s="8"/>
      <c r="C9" s="8" t="s">
        <v>32</v>
      </c>
      <c r="D9" s="8">
        <v>1</v>
      </c>
      <c r="E9" s="9">
        <v>60000</v>
      </c>
      <c r="F9" s="9">
        <f t="shared" si="0"/>
        <v>60000</v>
      </c>
      <c r="G9" s="8"/>
    </row>
    <row r="10" spans="1:7" x14ac:dyDescent="0.25">
      <c r="A10" s="8"/>
      <c r="B10" s="8"/>
      <c r="C10" s="8" t="s">
        <v>34</v>
      </c>
      <c r="D10" s="8">
        <v>1</v>
      </c>
      <c r="E10" s="9">
        <v>37000</v>
      </c>
      <c r="F10" s="9">
        <f t="shared" si="0"/>
        <v>37000</v>
      </c>
      <c r="G10" s="8" t="s">
        <v>38</v>
      </c>
    </row>
    <row r="11" spans="1:7" x14ac:dyDescent="0.25">
      <c r="A11" s="8"/>
      <c r="B11" s="8"/>
      <c r="C11" s="8"/>
      <c r="D11" s="8"/>
      <c r="E11" s="9"/>
      <c r="F11" s="11">
        <f>SUM(F3:F10)</f>
        <v>1370000</v>
      </c>
      <c r="G11" s="8"/>
    </row>
    <row r="12" spans="1:7" x14ac:dyDescent="0.25">
      <c r="A12" s="8"/>
      <c r="B12" s="8"/>
      <c r="C12" s="8"/>
      <c r="D12" s="8"/>
      <c r="E12" s="9"/>
      <c r="F12" s="9">
        <f t="shared" si="0"/>
        <v>0</v>
      </c>
      <c r="G12" s="8"/>
    </row>
    <row r="13" spans="1:7" x14ac:dyDescent="0.25">
      <c r="A13" s="8">
        <v>2</v>
      </c>
      <c r="B13" s="8" t="s">
        <v>46</v>
      </c>
      <c r="C13" s="8" t="s">
        <v>6</v>
      </c>
      <c r="D13" s="8">
        <v>6</v>
      </c>
      <c r="E13" s="9">
        <v>120000</v>
      </c>
      <c r="F13" s="9">
        <f>D13*E13</f>
        <v>720000</v>
      </c>
      <c r="G13" s="8"/>
    </row>
    <row r="14" spans="1:7" x14ac:dyDescent="0.25">
      <c r="A14" s="8"/>
      <c r="B14" s="8"/>
      <c r="C14" s="8" t="s">
        <v>7</v>
      </c>
      <c r="D14" s="8">
        <v>12</v>
      </c>
      <c r="E14" s="9">
        <v>15000</v>
      </c>
      <c r="F14" s="9">
        <f t="shared" ref="F14:F19" si="1">D14*E14</f>
        <v>180000</v>
      </c>
      <c r="G14" s="8"/>
    </row>
    <row r="15" spans="1:7" x14ac:dyDescent="0.25">
      <c r="A15" s="8"/>
      <c r="B15" s="8"/>
      <c r="C15" s="8" t="s">
        <v>9</v>
      </c>
      <c r="D15" s="8">
        <v>6</v>
      </c>
      <c r="E15" s="9">
        <v>12000</v>
      </c>
      <c r="F15" s="9">
        <f t="shared" si="1"/>
        <v>72000</v>
      </c>
      <c r="G15" s="8"/>
    </row>
    <row r="16" spans="1:7" x14ac:dyDescent="0.25">
      <c r="A16" s="8"/>
      <c r="B16" s="8"/>
      <c r="C16" s="8" t="s">
        <v>8</v>
      </c>
      <c r="D16" s="8">
        <v>3</v>
      </c>
      <c r="E16" s="9">
        <v>15000</v>
      </c>
      <c r="F16" s="9">
        <f t="shared" si="1"/>
        <v>45000</v>
      </c>
      <c r="G16" s="8"/>
    </row>
    <row r="17" spans="1:7" x14ac:dyDescent="0.25">
      <c r="A17" s="8"/>
      <c r="B17" s="8"/>
      <c r="C17" s="8" t="s">
        <v>28</v>
      </c>
      <c r="D17" s="8">
        <v>1</v>
      </c>
      <c r="E17" s="9">
        <v>40000</v>
      </c>
      <c r="F17" s="9">
        <f t="shared" si="1"/>
        <v>40000</v>
      </c>
      <c r="G17" s="8"/>
    </row>
    <row r="18" spans="1:7" x14ac:dyDescent="0.25">
      <c r="A18" s="8"/>
      <c r="B18" s="8"/>
      <c r="C18" s="8" t="s">
        <v>31</v>
      </c>
      <c r="D18" s="8">
        <v>1</v>
      </c>
      <c r="E18" s="9">
        <v>480000</v>
      </c>
      <c r="F18" s="9">
        <f t="shared" si="1"/>
        <v>480000</v>
      </c>
      <c r="G18" s="8"/>
    </row>
    <row r="19" spans="1:7" x14ac:dyDescent="0.25">
      <c r="A19" s="8"/>
      <c r="B19" s="8"/>
      <c r="C19" s="8" t="s">
        <v>14</v>
      </c>
      <c r="D19" s="8">
        <v>280</v>
      </c>
      <c r="E19" s="9">
        <v>800</v>
      </c>
      <c r="F19" s="9">
        <f t="shared" si="1"/>
        <v>224000</v>
      </c>
      <c r="G19" s="8"/>
    </row>
    <row r="20" spans="1:7" x14ac:dyDescent="0.25">
      <c r="A20" s="8"/>
      <c r="B20" s="8"/>
      <c r="C20" s="8"/>
      <c r="D20" s="8"/>
      <c r="E20" s="9"/>
      <c r="F20" s="11">
        <f>SUM(F12:F19)</f>
        <v>1761000</v>
      </c>
      <c r="G20" s="8"/>
    </row>
    <row r="21" spans="1:7" x14ac:dyDescent="0.25">
      <c r="A21" s="8"/>
      <c r="B21" s="8"/>
      <c r="C21" s="8"/>
      <c r="D21" s="8"/>
      <c r="E21" s="9"/>
      <c r="F21" s="9">
        <f t="shared" si="0"/>
        <v>0</v>
      </c>
      <c r="G21" s="8"/>
    </row>
    <row r="22" spans="1:7" x14ac:dyDescent="0.25">
      <c r="A22" s="8"/>
      <c r="B22" s="12"/>
      <c r="C22" s="8"/>
      <c r="D22" s="8"/>
      <c r="E22" s="9"/>
      <c r="F22" s="9">
        <f t="shared" si="0"/>
        <v>0</v>
      </c>
      <c r="G22" s="8"/>
    </row>
    <row r="23" spans="1:7" x14ac:dyDescent="0.25">
      <c r="A23" s="8"/>
      <c r="B23" s="8"/>
      <c r="C23" s="8"/>
      <c r="D23" s="8"/>
      <c r="E23" s="9"/>
      <c r="F23" s="9">
        <f t="shared" si="0"/>
        <v>0</v>
      </c>
      <c r="G23" s="8"/>
    </row>
    <row r="24" spans="1:7" x14ac:dyDescent="0.25">
      <c r="A24" s="8"/>
      <c r="B24" s="8"/>
      <c r="C24" s="8"/>
      <c r="D24" s="8"/>
      <c r="E24" s="9"/>
      <c r="F24" s="13">
        <f t="shared" si="0"/>
        <v>0</v>
      </c>
      <c r="G24" s="8"/>
    </row>
    <row r="25" spans="1:7" x14ac:dyDescent="0.25">
      <c r="A25" s="10"/>
      <c r="B25" s="12"/>
      <c r="C25" s="8"/>
      <c r="D25" s="8"/>
      <c r="E25" s="9"/>
      <c r="F25" s="9">
        <f t="shared" si="0"/>
        <v>0</v>
      </c>
      <c r="G25" s="8"/>
    </row>
    <row r="26" spans="1:7" x14ac:dyDescent="0.25">
      <c r="A26" s="8"/>
      <c r="B26" s="8"/>
      <c r="C26" s="8"/>
      <c r="D26" s="8"/>
      <c r="E26" s="9"/>
      <c r="F26" s="9">
        <f t="shared" si="0"/>
        <v>0</v>
      </c>
      <c r="G26" s="8"/>
    </row>
    <row r="27" spans="1:7" x14ac:dyDescent="0.25">
      <c r="A27" s="8"/>
      <c r="B27" s="8"/>
      <c r="C27" s="8"/>
      <c r="D27" s="8"/>
      <c r="E27" s="9"/>
      <c r="F27" s="9">
        <f t="shared" si="0"/>
        <v>0</v>
      </c>
      <c r="G27" s="8"/>
    </row>
    <row r="28" spans="1:7" x14ac:dyDescent="0.25">
      <c r="A28" s="8"/>
      <c r="B28" s="8"/>
      <c r="C28" s="8"/>
      <c r="D28" s="8"/>
      <c r="E28" s="9"/>
      <c r="F28" s="9">
        <f t="shared" si="0"/>
        <v>0</v>
      </c>
      <c r="G28" s="8"/>
    </row>
    <row r="29" spans="1:7" x14ac:dyDescent="0.25">
      <c r="A29" s="8"/>
      <c r="B29" s="8"/>
      <c r="C29" s="8"/>
      <c r="D29" s="8"/>
      <c r="E29" s="9"/>
      <c r="F29" s="9">
        <f t="shared" si="0"/>
        <v>0</v>
      </c>
      <c r="G29" s="8"/>
    </row>
    <row r="30" spans="1:7" x14ac:dyDescent="0.25">
      <c r="A30" s="8"/>
      <c r="B30" s="8"/>
      <c r="C30" s="8"/>
      <c r="D30" s="8"/>
      <c r="E30" s="9"/>
      <c r="F30" s="9">
        <f t="shared" si="0"/>
        <v>0</v>
      </c>
      <c r="G30" s="8"/>
    </row>
    <row r="31" spans="1:7" x14ac:dyDescent="0.25">
      <c r="A31" s="8"/>
      <c r="B31" s="8"/>
      <c r="C31" s="8"/>
      <c r="D31" s="8"/>
      <c r="E31" s="9"/>
      <c r="F31" s="9">
        <f t="shared" si="0"/>
        <v>0</v>
      </c>
      <c r="G31" s="8"/>
    </row>
    <row r="32" spans="1:7" x14ac:dyDescent="0.25">
      <c r="A32" s="8"/>
      <c r="B32" s="8"/>
      <c r="C32" s="8"/>
      <c r="D32" s="8"/>
      <c r="E32" s="9"/>
      <c r="F32" s="11">
        <f>SUM(F22:F31)</f>
        <v>0</v>
      </c>
      <c r="G32" s="8"/>
    </row>
    <row r="33" spans="1:7" x14ac:dyDescent="0.25">
      <c r="A33" s="8"/>
      <c r="B33" s="16"/>
      <c r="C33" s="8"/>
      <c r="D33" s="8"/>
      <c r="E33" s="9"/>
      <c r="F33" s="9">
        <f>D33*E33</f>
        <v>0</v>
      </c>
      <c r="G33" s="8"/>
    </row>
    <row r="34" spans="1:7" x14ac:dyDescent="0.25">
      <c r="A34" s="8"/>
      <c r="B34" s="8"/>
      <c r="C34" s="8"/>
      <c r="D34" s="8"/>
      <c r="E34" s="9"/>
      <c r="F34" s="9">
        <f t="shared" ref="F34:F38" si="2">D34*E34</f>
        <v>0</v>
      </c>
      <c r="G34" s="8"/>
    </row>
    <row r="35" spans="1:7" x14ac:dyDescent="0.25">
      <c r="A35" s="8"/>
      <c r="B35" s="8"/>
      <c r="C35" s="8"/>
      <c r="D35" s="8"/>
      <c r="E35" s="9"/>
      <c r="F35" s="9">
        <f t="shared" si="2"/>
        <v>0</v>
      </c>
      <c r="G35" s="8"/>
    </row>
    <row r="36" spans="1:7" x14ac:dyDescent="0.25">
      <c r="A36" s="8"/>
      <c r="B36" s="8"/>
      <c r="C36" s="8"/>
      <c r="D36" s="8"/>
      <c r="E36" s="9"/>
      <c r="F36" s="9">
        <f t="shared" si="2"/>
        <v>0</v>
      </c>
      <c r="G36" s="8"/>
    </row>
    <row r="37" spans="1:7" x14ac:dyDescent="0.25">
      <c r="A37" s="8"/>
      <c r="B37" s="8"/>
      <c r="C37" s="8"/>
      <c r="D37" s="8"/>
      <c r="E37" s="9"/>
      <c r="F37" s="9">
        <f t="shared" si="2"/>
        <v>0</v>
      </c>
      <c r="G37" s="8"/>
    </row>
    <row r="38" spans="1:7" x14ac:dyDescent="0.25">
      <c r="A38" s="8"/>
      <c r="B38" s="8"/>
      <c r="C38" s="8"/>
      <c r="D38" s="8"/>
      <c r="E38" s="9"/>
      <c r="F38" s="9">
        <f t="shared" si="2"/>
        <v>0</v>
      </c>
      <c r="G38" s="8"/>
    </row>
    <row r="39" spans="1:7" x14ac:dyDescent="0.25">
      <c r="A39" s="8"/>
      <c r="B39" s="8"/>
      <c r="C39" s="8"/>
      <c r="D39" s="8"/>
      <c r="E39" s="8"/>
      <c r="F39" s="11">
        <f>SUM(F33:F38)</f>
        <v>0</v>
      </c>
      <c r="G39" s="8"/>
    </row>
    <row r="40" spans="1:7" x14ac:dyDescent="0.25">
      <c r="A40" s="8"/>
      <c r="B40" s="8"/>
      <c r="C40" s="8"/>
      <c r="D40" s="8"/>
      <c r="E40" s="8"/>
      <c r="F40" s="14"/>
      <c r="G40" s="8"/>
    </row>
    <row r="41" spans="1:7" x14ac:dyDescent="0.25">
      <c r="A41" s="10" t="s">
        <v>13</v>
      </c>
      <c r="B41" s="8"/>
      <c r="C41" s="8"/>
      <c r="D41" s="8"/>
      <c r="E41" s="8"/>
      <c r="F41" s="15">
        <f>F11+F20+F32+F39</f>
        <v>3131000</v>
      </c>
      <c r="G41" s="8"/>
    </row>
    <row r="42" spans="1:7" x14ac:dyDescent="0.25">
      <c r="A42" s="8"/>
      <c r="B42" s="8"/>
      <c r="C42" s="8"/>
      <c r="D42" s="8"/>
      <c r="E42" s="8"/>
      <c r="F42" s="8"/>
      <c r="G42" s="8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A20" workbookViewId="0">
      <selection sqref="A1:G44"/>
    </sheetView>
  </sheetViews>
  <sheetFormatPr defaultRowHeight="15" x14ac:dyDescent="0.25"/>
  <cols>
    <col min="3" max="3" width="22.7109375" bestFit="1" customWidth="1"/>
    <col min="6" max="6" width="13.28515625" bestFit="1" customWidth="1"/>
    <col min="7" max="7" width="15.85546875" customWidth="1"/>
  </cols>
  <sheetData>
    <row r="1" spans="1:7" x14ac:dyDescent="0.25">
      <c r="A1" s="18" t="s">
        <v>47</v>
      </c>
      <c r="B1" s="18"/>
      <c r="C1" s="18"/>
      <c r="D1" s="18"/>
      <c r="E1" s="18"/>
      <c r="F1" s="18"/>
      <c r="G1" s="18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48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14000</v>
      </c>
      <c r="F4" s="9">
        <f t="shared" ref="F4:F33" si="0">E4*D4</f>
        <v>168000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15000</v>
      </c>
      <c r="F5" s="9">
        <f t="shared" si="0"/>
        <v>45000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13000</v>
      </c>
      <c r="F6" s="9">
        <f t="shared" si="0"/>
        <v>78000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200</v>
      </c>
      <c r="E8" s="9">
        <v>900</v>
      </c>
      <c r="F8" s="9">
        <f t="shared" si="0"/>
        <v>180000</v>
      </c>
      <c r="G8" s="8"/>
    </row>
    <row r="9" spans="1:7" x14ac:dyDescent="0.25">
      <c r="A9" s="8"/>
      <c r="B9" s="8"/>
      <c r="C9" s="8" t="s">
        <v>33</v>
      </c>
      <c r="D9" s="8">
        <v>1</v>
      </c>
      <c r="E9" s="9">
        <v>68000</v>
      </c>
      <c r="F9" s="9">
        <f t="shared" si="0"/>
        <v>68000</v>
      </c>
      <c r="G9" s="8"/>
    </row>
    <row r="10" spans="1:7" x14ac:dyDescent="0.25">
      <c r="A10" s="8"/>
      <c r="B10" s="8"/>
      <c r="C10" s="8" t="s">
        <v>19</v>
      </c>
      <c r="D10" s="8">
        <v>2</v>
      </c>
      <c r="E10" s="9">
        <v>5000</v>
      </c>
      <c r="F10" s="9">
        <f t="shared" si="0"/>
        <v>10000</v>
      </c>
      <c r="G10" s="8"/>
    </row>
    <row r="11" spans="1:7" x14ac:dyDescent="0.25">
      <c r="A11" s="8"/>
      <c r="B11" s="8"/>
      <c r="C11" s="8" t="s">
        <v>32</v>
      </c>
      <c r="D11" s="8">
        <v>1</v>
      </c>
      <c r="E11" s="9">
        <v>60000</v>
      </c>
      <c r="F11" s="9">
        <f t="shared" si="0"/>
        <v>60000</v>
      </c>
      <c r="G11" s="8"/>
    </row>
    <row r="12" spans="1:7" x14ac:dyDescent="0.25">
      <c r="A12" s="8"/>
      <c r="B12" s="8"/>
      <c r="C12" s="8" t="s">
        <v>34</v>
      </c>
      <c r="D12" s="8">
        <v>1</v>
      </c>
      <c r="E12" s="9">
        <v>38000</v>
      </c>
      <c r="F12" s="9">
        <f t="shared" si="0"/>
        <v>38000</v>
      </c>
      <c r="G12" s="8" t="s">
        <v>38</v>
      </c>
    </row>
    <row r="13" spans="1:7" x14ac:dyDescent="0.25">
      <c r="A13" s="8"/>
      <c r="B13" s="8"/>
      <c r="C13" s="8"/>
      <c r="D13" s="8"/>
      <c r="E13" s="9"/>
      <c r="F13" s="11">
        <f>SUM(F3:F12)</f>
        <v>1407000</v>
      </c>
      <c r="G13" s="8"/>
    </row>
    <row r="14" spans="1:7" x14ac:dyDescent="0.25">
      <c r="A14" s="8"/>
      <c r="B14" s="8"/>
      <c r="C14" s="8"/>
      <c r="D14" s="8"/>
      <c r="E14" s="9"/>
      <c r="F14" s="9">
        <f t="shared" si="0"/>
        <v>0</v>
      </c>
      <c r="G14" s="8"/>
    </row>
    <row r="15" spans="1:7" x14ac:dyDescent="0.25">
      <c r="A15" s="8">
        <v>3</v>
      </c>
      <c r="B15" s="8" t="s">
        <v>49</v>
      </c>
      <c r="C15" s="8" t="s">
        <v>6</v>
      </c>
      <c r="D15" s="8">
        <v>6</v>
      </c>
      <c r="E15" s="9">
        <v>120000</v>
      </c>
      <c r="F15" s="9">
        <f>D15*E15</f>
        <v>720000</v>
      </c>
      <c r="G15" s="8"/>
    </row>
    <row r="16" spans="1:7" x14ac:dyDescent="0.25">
      <c r="A16" s="8"/>
      <c r="B16" s="8"/>
      <c r="C16" s="8" t="s">
        <v>7</v>
      </c>
      <c r="D16" s="8">
        <v>12</v>
      </c>
      <c r="E16" s="9">
        <v>14500</v>
      </c>
      <c r="F16" s="9">
        <f t="shared" ref="F16:F21" si="1">D16*E16</f>
        <v>174000</v>
      </c>
      <c r="G16" s="8"/>
    </row>
    <row r="17" spans="1:7" x14ac:dyDescent="0.25">
      <c r="A17" s="8"/>
      <c r="B17" s="8"/>
      <c r="C17" s="8" t="s">
        <v>19</v>
      </c>
      <c r="D17" s="8">
        <v>3</v>
      </c>
      <c r="E17" s="9">
        <v>5000</v>
      </c>
      <c r="F17" s="9">
        <f t="shared" si="1"/>
        <v>15000</v>
      </c>
      <c r="G17" s="8"/>
    </row>
    <row r="18" spans="1:7" x14ac:dyDescent="0.25">
      <c r="A18" s="8"/>
      <c r="B18" s="8"/>
      <c r="C18" s="8" t="s">
        <v>8</v>
      </c>
      <c r="D18" s="8">
        <v>3</v>
      </c>
      <c r="E18" s="9">
        <v>15000</v>
      </c>
      <c r="F18" s="9">
        <f t="shared" si="1"/>
        <v>45000</v>
      </c>
      <c r="G18" s="8"/>
    </row>
    <row r="19" spans="1:7" x14ac:dyDescent="0.25">
      <c r="A19" s="8"/>
      <c r="B19" s="8"/>
      <c r="C19" s="8" t="s">
        <v>28</v>
      </c>
      <c r="D19" s="8">
        <v>1</v>
      </c>
      <c r="E19" s="9">
        <v>35000</v>
      </c>
      <c r="F19" s="9">
        <f t="shared" si="1"/>
        <v>35000</v>
      </c>
      <c r="G19" s="8"/>
    </row>
    <row r="20" spans="1:7" x14ac:dyDescent="0.25">
      <c r="A20" s="8"/>
      <c r="B20" s="8"/>
      <c r="C20" s="8" t="s">
        <v>50</v>
      </c>
      <c r="D20" s="8">
        <v>2</v>
      </c>
      <c r="E20" s="9">
        <v>25000</v>
      </c>
      <c r="F20" s="9">
        <f t="shared" si="1"/>
        <v>50000</v>
      </c>
      <c r="G20" s="8"/>
    </row>
    <row r="21" spans="1:7" x14ac:dyDescent="0.25">
      <c r="A21" s="8"/>
      <c r="B21" s="8"/>
      <c r="C21" s="8" t="s">
        <v>14</v>
      </c>
      <c r="D21" s="8">
        <v>230</v>
      </c>
      <c r="E21" s="9">
        <v>900</v>
      </c>
      <c r="F21" s="9">
        <f t="shared" si="1"/>
        <v>207000</v>
      </c>
      <c r="G21" s="8"/>
    </row>
    <row r="22" spans="1:7" x14ac:dyDescent="0.25">
      <c r="A22" s="8"/>
      <c r="B22" s="8"/>
      <c r="C22" s="8"/>
      <c r="D22" s="8"/>
      <c r="E22" s="9"/>
      <c r="F22" s="11">
        <f>SUM(F14:F21)</f>
        <v>1246000</v>
      </c>
      <c r="G22" s="8"/>
    </row>
    <row r="23" spans="1:7" x14ac:dyDescent="0.25">
      <c r="A23" s="8"/>
      <c r="B23" s="8"/>
      <c r="C23" s="8"/>
      <c r="D23" s="8"/>
      <c r="E23" s="9"/>
      <c r="F23" s="9">
        <f t="shared" si="0"/>
        <v>0</v>
      </c>
      <c r="G23" s="8"/>
    </row>
    <row r="24" spans="1:7" x14ac:dyDescent="0.25">
      <c r="A24" s="8">
        <v>4</v>
      </c>
      <c r="B24" s="17" t="s">
        <v>51</v>
      </c>
      <c r="C24" s="8" t="s">
        <v>6</v>
      </c>
      <c r="D24" s="8">
        <v>6</v>
      </c>
      <c r="E24" s="9">
        <v>120000</v>
      </c>
      <c r="F24" s="9">
        <f t="shared" si="0"/>
        <v>720000</v>
      </c>
      <c r="G24" s="8"/>
    </row>
    <row r="25" spans="1:7" x14ac:dyDescent="0.25">
      <c r="A25" s="8"/>
      <c r="B25" s="8"/>
      <c r="C25" s="8" t="s">
        <v>7</v>
      </c>
      <c r="D25" s="8">
        <v>12</v>
      </c>
      <c r="E25" s="9">
        <v>14500</v>
      </c>
      <c r="F25" s="9">
        <f t="shared" si="0"/>
        <v>174000</v>
      </c>
      <c r="G25" s="8"/>
    </row>
    <row r="26" spans="1:7" x14ac:dyDescent="0.25">
      <c r="A26" s="8"/>
      <c r="B26" s="8"/>
      <c r="C26" s="8" t="s">
        <v>9</v>
      </c>
      <c r="D26" s="8">
        <v>6</v>
      </c>
      <c r="E26" s="9">
        <v>14000</v>
      </c>
      <c r="F26" s="13">
        <f t="shared" si="0"/>
        <v>84000</v>
      </c>
      <c r="G26" s="8"/>
    </row>
    <row r="27" spans="1:7" x14ac:dyDescent="0.25">
      <c r="A27" s="10"/>
      <c r="B27" s="12"/>
      <c r="C27" s="8" t="s">
        <v>28</v>
      </c>
      <c r="D27" s="8">
        <v>1</v>
      </c>
      <c r="E27" s="9">
        <v>30000</v>
      </c>
      <c r="F27" s="9">
        <f t="shared" si="0"/>
        <v>30000</v>
      </c>
      <c r="G27" s="8"/>
    </row>
    <row r="28" spans="1:7" x14ac:dyDescent="0.25">
      <c r="A28" s="8"/>
      <c r="B28" s="8"/>
      <c r="C28" s="8" t="s">
        <v>14</v>
      </c>
      <c r="D28" s="8">
        <v>340</v>
      </c>
      <c r="E28" s="9">
        <v>900</v>
      </c>
      <c r="F28" s="9">
        <f t="shared" si="0"/>
        <v>306000</v>
      </c>
      <c r="G28" s="8"/>
    </row>
    <row r="29" spans="1:7" x14ac:dyDescent="0.25">
      <c r="A29" s="8"/>
      <c r="B29" s="8"/>
      <c r="C29" s="8" t="s">
        <v>32</v>
      </c>
      <c r="D29" s="8">
        <v>1</v>
      </c>
      <c r="E29" s="9">
        <v>60000</v>
      </c>
      <c r="F29" s="9">
        <f t="shared" si="0"/>
        <v>60000</v>
      </c>
      <c r="G29" s="8"/>
    </row>
    <row r="30" spans="1:7" x14ac:dyDescent="0.25">
      <c r="A30" s="8"/>
      <c r="B30" s="8"/>
      <c r="C30" s="8" t="s">
        <v>34</v>
      </c>
      <c r="D30" s="8">
        <v>1</v>
      </c>
      <c r="E30" s="9">
        <v>38000</v>
      </c>
      <c r="F30" s="9">
        <f t="shared" si="0"/>
        <v>38000</v>
      </c>
      <c r="G30" s="8"/>
    </row>
    <row r="31" spans="1:7" x14ac:dyDescent="0.25">
      <c r="A31" s="8"/>
      <c r="B31" s="8"/>
      <c r="C31" s="8" t="s">
        <v>33</v>
      </c>
      <c r="D31" s="8">
        <v>1</v>
      </c>
      <c r="E31" s="9">
        <v>68000</v>
      </c>
      <c r="F31" s="9">
        <f t="shared" si="0"/>
        <v>68000</v>
      </c>
      <c r="G31" s="8"/>
    </row>
    <row r="32" spans="1:7" x14ac:dyDescent="0.25">
      <c r="A32" s="8"/>
      <c r="B32" s="8"/>
      <c r="C32" s="8" t="s">
        <v>19</v>
      </c>
      <c r="D32" s="8">
        <v>1</v>
      </c>
      <c r="E32" s="9">
        <v>20000</v>
      </c>
      <c r="F32" s="9">
        <f t="shared" si="0"/>
        <v>20000</v>
      </c>
      <c r="G32" s="8" t="s">
        <v>52</v>
      </c>
    </row>
    <row r="33" spans="1:7" x14ac:dyDescent="0.25">
      <c r="A33" s="8"/>
      <c r="B33" s="8"/>
      <c r="C33" s="8" t="s">
        <v>31</v>
      </c>
      <c r="D33" s="8">
        <v>1</v>
      </c>
      <c r="E33" s="9">
        <v>480000</v>
      </c>
      <c r="F33" s="9">
        <f t="shared" si="0"/>
        <v>480000</v>
      </c>
      <c r="G33" s="8"/>
    </row>
    <row r="34" spans="1:7" x14ac:dyDescent="0.25">
      <c r="A34" s="8"/>
      <c r="B34" s="8"/>
      <c r="C34" s="8"/>
      <c r="D34" s="8"/>
      <c r="E34" s="9"/>
      <c r="F34" s="11">
        <f>SUM(F24:F33)</f>
        <v>1980000</v>
      </c>
      <c r="G34" s="8"/>
    </row>
    <row r="35" spans="1:7" x14ac:dyDescent="0.25">
      <c r="A35" s="8"/>
      <c r="B35" s="16"/>
      <c r="C35" s="8"/>
      <c r="D35" s="8"/>
      <c r="E35" s="9"/>
      <c r="F35" s="9">
        <f>D35*E35</f>
        <v>0</v>
      </c>
      <c r="G35" s="8"/>
    </row>
    <row r="36" spans="1:7" x14ac:dyDescent="0.25">
      <c r="A36" s="8"/>
      <c r="B36" s="8"/>
      <c r="C36" s="8"/>
      <c r="D36" s="8"/>
      <c r="E36" s="9"/>
      <c r="F36" s="9">
        <f t="shared" ref="F36:F40" si="2">D36*E36</f>
        <v>0</v>
      </c>
      <c r="G36" s="8"/>
    </row>
    <row r="37" spans="1:7" x14ac:dyDescent="0.25">
      <c r="A37" s="8"/>
      <c r="B37" s="8"/>
      <c r="C37" s="8"/>
      <c r="D37" s="8"/>
      <c r="E37" s="9"/>
      <c r="F37" s="9">
        <f t="shared" si="2"/>
        <v>0</v>
      </c>
      <c r="G37" s="8"/>
    </row>
    <row r="38" spans="1:7" x14ac:dyDescent="0.25">
      <c r="A38" s="8"/>
      <c r="B38" s="8"/>
      <c r="C38" s="8"/>
      <c r="D38" s="8"/>
      <c r="E38" s="9"/>
      <c r="F38" s="9">
        <f t="shared" si="2"/>
        <v>0</v>
      </c>
      <c r="G38" s="8"/>
    </row>
    <row r="39" spans="1:7" x14ac:dyDescent="0.25">
      <c r="A39" s="8"/>
      <c r="B39" s="8"/>
      <c r="C39" s="8"/>
      <c r="D39" s="8"/>
      <c r="E39" s="9"/>
      <c r="F39" s="9">
        <f t="shared" si="2"/>
        <v>0</v>
      </c>
      <c r="G39" s="8"/>
    </row>
    <row r="40" spans="1:7" x14ac:dyDescent="0.25">
      <c r="A40" s="8"/>
      <c r="B40" s="8"/>
      <c r="C40" s="8"/>
      <c r="D40" s="8"/>
      <c r="E40" s="9"/>
      <c r="F40" s="9">
        <f t="shared" si="2"/>
        <v>0</v>
      </c>
      <c r="G40" s="8"/>
    </row>
    <row r="41" spans="1:7" x14ac:dyDescent="0.25">
      <c r="A41" s="8"/>
      <c r="B41" s="8"/>
      <c r="C41" s="8"/>
      <c r="D41" s="8"/>
      <c r="E41" s="8"/>
      <c r="F41" s="11">
        <f>SUM(F35:F40)</f>
        <v>0</v>
      </c>
      <c r="G41" s="8"/>
    </row>
    <row r="42" spans="1:7" x14ac:dyDescent="0.25">
      <c r="A42" s="8"/>
      <c r="B42" s="8"/>
      <c r="C42" s="8"/>
      <c r="D42" s="8"/>
      <c r="E42" s="8"/>
      <c r="F42" s="14"/>
      <c r="G42" s="8"/>
    </row>
    <row r="43" spans="1:7" x14ac:dyDescent="0.25">
      <c r="A43" s="10" t="s">
        <v>13</v>
      </c>
      <c r="B43" s="8"/>
      <c r="C43" s="8"/>
      <c r="D43" s="8"/>
      <c r="E43" s="8"/>
      <c r="F43" s="15">
        <f>F13+F22+F34+F41</f>
        <v>4633000</v>
      </c>
      <c r="G43" s="8"/>
    </row>
    <row r="44" spans="1:7" x14ac:dyDescent="0.25">
      <c r="A44" s="8"/>
      <c r="B44" s="8"/>
      <c r="C44" s="8"/>
      <c r="D44" s="8"/>
      <c r="E44" s="8"/>
      <c r="F44" s="8"/>
      <c r="G44" s="8"/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activeCell="C30" sqref="C30"/>
    </sheetView>
  </sheetViews>
  <sheetFormatPr defaultRowHeight="15" x14ac:dyDescent="0.25"/>
  <cols>
    <col min="2" max="2" width="9.140625" customWidth="1"/>
    <col min="3" max="3" width="25.42578125" customWidth="1"/>
    <col min="4" max="4" width="10.85546875" customWidth="1"/>
    <col min="5" max="5" width="16" customWidth="1"/>
    <col min="6" max="6" width="12.7109375" customWidth="1"/>
    <col min="7" max="7" width="17.140625" customWidth="1"/>
  </cols>
  <sheetData>
    <row r="1" spans="1:7" x14ac:dyDescent="0.25">
      <c r="A1" s="18" t="s">
        <v>53</v>
      </c>
      <c r="B1" s="18"/>
      <c r="C1" s="18"/>
      <c r="D1" s="18"/>
      <c r="E1" s="18"/>
      <c r="F1" s="18"/>
      <c r="G1" s="18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54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14500</v>
      </c>
      <c r="F4" s="9">
        <f t="shared" ref="F4:F33" si="0">E4*D4</f>
        <v>174000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17000</v>
      </c>
      <c r="F5" s="9">
        <f t="shared" si="0"/>
        <v>51000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14000</v>
      </c>
      <c r="F6" s="9">
        <f t="shared" si="0"/>
        <v>84000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900</v>
      </c>
      <c r="F8" s="9">
        <f t="shared" si="0"/>
        <v>270000</v>
      </c>
      <c r="G8" s="8"/>
    </row>
    <row r="9" spans="1:7" x14ac:dyDescent="0.25">
      <c r="A9" s="8"/>
      <c r="B9" s="8"/>
      <c r="C9" s="8"/>
      <c r="D9" s="8"/>
      <c r="E9" s="9"/>
      <c r="F9" s="9">
        <f t="shared" si="0"/>
        <v>0</v>
      </c>
      <c r="G9" s="8"/>
    </row>
    <row r="10" spans="1:7" x14ac:dyDescent="0.25">
      <c r="A10" s="8"/>
      <c r="B10" s="8"/>
      <c r="C10" s="8"/>
      <c r="D10" s="8"/>
      <c r="E10" s="9"/>
      <c r="F10" s="9">
        <f t="shared" si="0"/>
        <v>0</v>
      </c>
      <c r="G10" s="8"/>
    </row>
    <row r="11" spans="1:7" x14ac:dyDescent="0.25">
      <c r="A11" s="8"/>
      <c r="B11" s="8"/>
      <c r="C11" s="8"/>
      <c r="D11" s="8"/>
      <c r="E11" s="9"/>
      <c r="F11" s="9">
        <f t="shared" si="0"/>
        <v>0</v>
      </c>
      <c r="G11" s="8"/>
    </row>
    <row r="12" spans="1:7" x14ac:dyDescent="0.25">
      <c r="A12" s="8"/>
      <c r="B12" s="8"/>
      <c r="C12" s="8"/>
      <c r="D12" s="8"/>
      <c r="E12" s="9"/>
      <c r="F12" s="9">
        <f t="shared" si="0"/>
        <v>0</v>
      </c>
      <c r="G12" s="8"/>
    </row>
    <row r="13" spans="1:7" x14ac:dyDescent="0.25">
      <c r="A13" s="8"/>
      <c r="B13" s="8"/>
      <c r="C13" s="8"/>
      <c r="D13" s="8"/>
      <c r="E13" s="9"/>
      <c r="F13" s="11">
        <f>SUM(F3:F12)</f>
        <v>1339000</v>
      </c>
      <c r="G13" s="8"/>
    </row>
    <row r="14" spans="1:7" x14ac:dyDescent="0.25">
      <c r="A14" s="8"/>
      <c r="B14" s="8"/>
      <c r="C14" s="8"/>
      <c r="D14" s="8"/>
      <c r="E14" s="9"/>
      <c r="F14" s="9">
        <f t="shared" si="0"/>
        <v>0</v>
      </c>
      <c r="G14" s="8"/>
    </row>
    <row r="15" spans="1:7" x14ac:dyDescent="0.25">
      <c r="A15" s="8">
        <v>4</v>
      </c>
      <c r="B15" s="8" t="s">
        <v>55</v>
      </c>
      <c r="C15" s="8" t="s">
        <v>6</v>
      </c>
      <c r="D15" s="8">
        <v>6</v>
      </c>
      <c r="E15" s="9">
        <v>120000</v>
      </c>
      <c r="F15" s="9">
        <f>D15*E15</f>
        <v>720000</v>
      </c>
      <c r="G15" s="8"/>
    </row>
    <row r="16" spans="1:7" x14ac:dyDescent="0.25">
      <c r="A16" s="8"/>
      <c r="B16" s="8"/>
      <c r="C16" s="8" t="s">
        <v>7</v>
      </c>
      <c r="D16" s="8">
        <v>12</v>
      </c>
      <c r="E16" s="9">
        <v>14500</v>
      </c>
      <c r="F16" s="9">
        <f t="shared" ref="F16:F21" si="1">D16*E16</f>
        <v>174000</v>
      </c>
      <c r="G16" s="8"/>
    </row>
    <row r="17" spans="1:7" x14ac:dyDescent="0.25">
      <c r="A17" s="8"/>
      <c r="B17" s="8"/>
      <c r="C17" s="8" t="s">
        <v>9</v>
      </c>
      <c r="D17" s="8">
        <v>6</v>
      </c>
      <c r="E17" s="9">
        <v>14000</v>
      </c>
      <c r="F17" s="9">
        <f t="shared" si="1"/>
        <v>84000</v>
      </c>
      <c r="G17" s="8"/>
    </row>
    <row r="18" spans="1:7" x14ac:dyDescent="0.25">
      <c r="A18" s="8"/>
      <c r="B18" s="8"/>
      <c r="C18" s="8" t="s">
        <v>8</v>
      </c>
      <c r="D18" s="8">
        <v>3</v>
      </c>
      <c r="E18" s="9">
        <v>15000</v>
      </c>
      <c r="F18" s="9">
        <f t="shared" si="1"/>
        <v>45000</v>
      </c>
      <c r="G18" s="8"/>
    </row>
    <row r="19" spans="1:7" x14ac:dyDescent="0.25">
      <c r="A19" s="8"/>
      <c r="B19" s="8"/>
      <c r="C19" s="8" t="s">
        <v>28</v>
      </c>
      <c r="D19" s="8">
        <v>1</v>
      </c>
      <c r="E19" s="9">
        <v>35000</v>
      </c>
      <c r="F19" s="9">
        <f t="shared" si="1"/>
        <v>35000</v>
      </c>
      <c r="G19" s="8"/>
    </row>
    <row r="20" spans="1:7" x14ac:dyDescent="0.25">
      <c r="A20" s="8"/>
      <c r="B20" s="8"/>
      <c r="C20" s="8" t="s">
        <v>14</v>
      </c>
      <c r="D20" s="8">
        <v>300</v>
      </c>
      <c r="E20" s="9">
        <v>900</v>
      </c>
      <c r="F20" s="9">
        <f t="shared" si="1"/>
        <v>270000</v>
      </c>
      <c r="G20" s="8"/>
    </row>
    <row r="21" spans="1:7" x14ac:dyDescent="0.25">
      <c r="A21" s="8"/>
      <c r="B21" s="8"/>
      <c r="C21" s="8"/>
      <c r="D21" s="8"/>
      <c r="E21" s="9"/>
      <c r="F21" s="9">
        <f t="shared" si="1"/>
        <v>0</v>
      </c>
      <c r="G21" s="8"/>
    </row>
    <row r="22" spans="1:7" x14ac:dyDescent="0.25">
      <c r="A22" s="8"/>
      <c r="B22" s="8"/>
      <c r="C22" s="8"/>
      <c r="D22" s="8"/>
      <c r="E22" s="9"/>
      <c r="F22" s="11">
        <f>SUM(F14:F21)</f>
        <v>1328000</v>
      </c>
      <c r="G22" s="8"/>
    </row>
    <row r="23" spans="1:7" x14ac:dyDescent="0.25">
      <c r="A23" s="8"/>
      <c r="B23" s="8"/>
      <c r="C23" s="8"/>
      <c r="D23" s="8"/>
      <c r="E23" s="9"/>
      <c r="F23" s="9">
        <f t="shared" si="0"/>
        <v>0</v>
      </c>
      <c r="G23" s="8"/>
    </row>
    <row r="24" spans="1:7" x14ac:dyDescent="0.25">
      <c r="A24" s="8">
        <v>4</v>
      </c>
      <c r="B24" s="17"/>
      <c r="C24" s="8"/>
      <c r="D24" s="8"/>
      <c r="E24" s="9"/>
      <c r="F24" s="9">
        <f t="shared" si="0"/>
        <v>0</v>
      </c>
      <c r="G24" s="8"/>
    </row>
    <row r="25" spans="1:7" x14ac:dyDescent="0.25">
      <c r="A25" s="8"/>
      <c r="B25" s="8"/>
      <c r="C25" s="8"/>
      <c r="D25" s="8"/>
      <c r="E25" s="9"/>
      <c r="F25" s="9">
        <f t="shared" si="0"/>
        <v>0</v>
      </c>
      <c r="G25" s="8"/>
    </row>
    <row r="26" spans="1:7" x14ac:dyDescent="0.25">
      <c r="A26" s="8"/>
      <c r="B26" s="8"/>
      <c r="C26" s="8"/>
      <c r="D26" s="8"/>
      <c r="E26" s="9"/>
      <c r="F26" s="13">
        <f t="shared" si="0"/>
        <v>0</v>
      </c>
      <c r="G26" s="8"/>
    </row>
    <row r="27" spans="1:7" x14ac:dyDescent="0.25">
      <c r="A27" s="10"/>
      <c r="B27" s="12"/>
      <c r="C27" s="8"/>
      <c r="D27" s="8"/>
      <c r="E27" s="9"/>
      <c r="F27" s="9">
        <f t="shared" si="0"/>
        <v>0</v>
      </c>
      <c r="G27" s="8"/>
    </row>
    <row r="28" spans="1:7" x14ac:dyDescent="0.25">
      <c r="A28" s="8"/>
      <c r="B28" s="8"/>
      <c r="C28" s="8"/>
      <c r="D28" s="8"/>
      <c r="E28" s="9"/>
      <c r="F28" s="9">
        <f t="shared" si="0"/>
        <v>0</v>
      </c>
      <c r="G28" s="8"/>
    </row>
    <row r="29" spans="1:7" x14ac:dyDescent="0.25">
      <c r="A29" s="8"/>
      <c r="B29" s="8"/>
      <c r="C29" s="8"/>
      <c r="D29" s="8"/>
      <c r="E29" s="9"/>
      <c r="F29" s="9">
        <f t="shared" si="0"/>
        <v>0</v>
      </c>
      <c r="G29" s="8"/>
    </row>
    <row r="30" spans="1:7" x14ac:dyDescent="0.25">
      <c r="A30" s="8"/>
      <c r="B30" s="8"/>
      <c r="C30" s="8"/>
      <c r="D30" s="8"/>
      <c r="E30" s="9"/>
      <c r="F30" s="9">
        <f t="shared" si="0"/>
        <v>0</v>
      </c>
      <c r="G30" s="8"/>
    </row>
    <row r="31" spans="1:7" x14ac:dyDescent="0.25">
      <c r="A31" s="8"/>
      <c r="B31" s="8"/>
      <c r="C31" s="8"/>
      <c r="D31" s="8"/>
      <c r="E31" s="9"/>
      <c r="F31" s="9">
        <f t="shared" si="0"/>
        <v>0</v>
      </c>
      <c r="G31" s="8"/>
    </row>
    <row r="32" spans="1:7" x14ac:dyDescent="0.25">
      <c r="A32" s="8"/>
      <c r="B32" s="8"/>
      <c r="C32" s="8"/>
      <c r="D32" s="8"/>
      <c r="E32" s="9"/>
      <c r="F32" s="9">
        <f t="shared" si="0"/>
        <v>0</v>
      </c>
      <c r="G32" s="8"/>
    </row>
    <row r="33" spans="1:7" x14ac:dyDescent="0.25">
      <c r="A33" s="8"/>
      <c r="B33" s="8"/>
      <c r="C33" s="8"/>
      <c r="D33" s="8"/>
      <c r="E33" s="9"/>
      <c r="F33" s="9">
        <f t="shared" si="0"/>
        <v>0</v>
      </c>
      <c r="G33" s="8"/>
    </row>
    <row r="34" spans="1:7" x14ac:dyDescent="0.25">
      <c r="A34" s="8"/>
      <c r="B34" s="8"/>
      <c r="C34" s="8"/>
      <c r="D34" s="8"/>
      <c r="E34" s="9"/>
      <c r="F34" s="11">
        <f>SUM(F24:F33)</f>
        <v>0</v>
      </c>
      <c r="G34" s="8"/>
    </row>
    <row r="35" spans="1:7" x14ac:dyDescent="0.25">
      <c r="A35" s="8"/>
      <c r="B35" s="16"/>
      <c r="C35" s="8"/>
      <c r="D35" s="8"/>
      <c r="E35" s="9"/>
      <c r="F35" s="9">
        <f>D35*E35</f>
        <v>0</v>
      </c>
      <c r="G35" s="8"/>
    </row>
    <row r="36" spans="1:7" x14ac:dyDescent="0.25">
      <c r="A36" s="8"/>
      <c r="B36" s="8"/>
      <c r="C36" s="8"/>
      <c r="D36" s="8"/>
      <c r="E36" s="9"/>
      <c r="F36" s="9">
        <f t="shared" ref="F36:F40" si="2">D36*E36</f>
        <v>0</v>
      </c>
      <c r="G36" s="8"/>
    </row>
    <row r="37" spans="1:7" x14ac:dyDescent="0.25">
      <c r="A37" s="8"/>
      <c r="B37" s="8"/>
      <c r="C37" s="8"/>
      <c r="D37" s="8"/>
      <c r="E37" s="9"/>
      <c r="F37" s="9">
        <f t="shared" si="2"/>
        <v>0</v>
      </c>
      <c r="G37" s="8"/>
    </row>
    <row r="38" spans="1:7" x14ac:dyDescent="0.25">
      <c r="A38" s="8"/>
      <c r="B38" s="8"/>
      <c r="C38" s="8"/>
      <c r="D38" s="8"/>
      <c r="E38" s="9"/>
      <c r="F38" s="9">
        <f t="shared" si="2"/>
        <v>0</v>
      </c>
      <c r="G38" s="8"/>
    </row>
    <row r="39" spans="1:7" x14ac:dyDescent="0.25">
      <c r="A39" s="8"/>
      <c r="B39" s="8"/>
      <c r="C39" s="8"/>
      <c r="D39" s="8"/>
      <c r="E39" s="9"/>
      <c r="F39" s="9">
        <f t="shared" si="2"/>
        <v>0</v>
      </c>
      <c r="G39" s="8"/>
    </row>
    <row r="40" spans="1:7" x14ac:dyDescent="0.25">
      <c r="A40" s="8"/>
      <c r="B40" s="8"/>
      <c r="C40" s="8"/>
      <c r="D40" s="8"/>
      <c r="E40" s="9"/>
      <c r="F40" s="9">
        <f t="shared" si="2"/>
        <v>0</v>
      </c>
      <c r="G40" s="8"/>
    </row>
    <row r="41" spans="1:7" x14ac:dyDescent="0.25">
      <c r="A41" s="8"/>
      <c r="B41" s="8"/>
      <c r="C41" s="8"/>
      <c r="D41" s="8"/>
      <c r="E41" s="8"/>
      <c r="F41" s="11">
        <f>SUM(F35:F40)</f>
        <v>0</v>
      </c>
      <c r="G41" s="8"/>
    </row>
    <row r="42" spans="1:7" x14ac:dyDescent="0.25">
      <c r="A42" s="8"/>
      <c r="B42" s="8"/>
      <c r="C42" s="8"/>
      <c r="D42" s="8"/>
      <c r="E42" s="8"/>
      <c r="F42" s="14"/>
      <c r="G42" s="8"/>
    </row>
    <row r="43" spans="1:7" x14ac:dyDescent="0.25">
      <c r="A43" s="10" t="s">
        <v>13</v>
      </c>
      <c r="B43" s="8"/>
      <c r="C43" s="8"/>
      <c r="D43" s="8"/>
      <c r="E43" s="8"/>
      <c r="F43" s="15">
        <f>F13+F22+F34+F41</f>
        <v>2667000</v>
      </c>
      <c r="G43" s="8"/>
    </row>
    <row r="44" spans="1:7" x14ac:dyDescent="0.25">
      <c r="A44" s="8"/>
      <c r="B44" s="8"/>
      <c r="C44" s="8"/>
      <c r="D44" s="8"/>
      <c r="E44" s="8"/>
      <c r="F44" s="8"/>
      <c r="G44" s="8"/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2" sqref="F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T1-26</vt:lpstr>
      <vt:lpstr>T3-26</vt:lpstr>
      <vt:lpstr>T4-26</vt:lpstr>
      <vt:lpstr>T6-26</vt:lpstr>
      <vt:lpstr>T7-26</vt:lpstr>
      <vt:lpstr>T8-26</vt:lpstr>
      <vt:lpstr>T9-26</vt:lpstr>
      <vt:lpstr>T10-26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2026-10-27T09:07:47Z</dcterms:modified>
</cp:coreProperties>
</file>