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11325"/>
  </bookViews>
  <sheets>
    <sheet name="Sheet1" sheetId="1" r:id="rId1"/>
    <sheet name="Sheet2" sheetId="2" r:id="rId2"/>
    <sheet name="Sheet3" sheetId="3" r:id="rId3"/>
  </sheets>
  <calcPr calcId="144525" calcOnSave="0"/>
</workbook>
</file>

<file path=xl/calcChain.xml><?xml version="1.0" encoding="utf-8"?>
<calcChain xmlns="http://schemas.openxmlformats.org/spreadsheetml/2006/main">
  <c r="I5" i="1" l="1"/>
  <c r="J5" i="1" s="1"/>
  <c r="J8" i="1"/>
  <c r="J7" i="1"/>
  <c r="J6" i="1"/>
  <c r="J4" i="1"/>
  <c r="J3" i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4" i="1"/>
  <c r="C20" i="1"/>
  <c r="J10" i="1" l="1"/>
  <c r="J12" i="1" s="1"/>
</calcChain>
</file>

<file path=xl/sharedStrings.xml><?xml version="1.0" encoding="utf-8"?>
<sst xmlns="http://schemas.openxmlformats.org/spreadsheetml/2006/main" count="41" uniqueCount="41">
  <si>
    <t xml:space="preserve">Pulsa </t>
  </si>
  <si>
    <t>Tran Hanh</t>
  </si>
  <si>
    <t>Thu Huyen nguyen</t>
  </si>
  <si>
    <t>300 khảu trang và 50 bộ bảo hộ</t>
  </si>
  <si>
    <t>Phuong Nguyen</t>
  </si>
  <si>
    <t>Tuan dae</t>
  </si>
  <si>
    <t>Nam Trang</t>
  </si>
  <si>
    <t>Vo Anh Tuyet</t>
  </si>
  <si>
    <t>Micheal Du và GĐ</t>
  </si>
  <si>
    <t>Nguyễn Nga</t>
  </si>
  <si>
    <t>Nguyễn Kim Anh</t>
  </si>
  <si>
    <t>Tên Người UH</t>
  </si>
  <si>
    <t xml:space="preserve">Số tiền </t>
  </si>
  <si>
    <t>Duyen Tuong</t>
  </si>
  <si>
    <t xml:space="preserve">Tổng thu </t>
  </si>
  <si>
    <t>Hieu dao</t>
  </si>
  <si>
    <t>Phạm Huyen và bạn</t>
  </si>
  <si>
    <t>Số TT</t>
  </si>
  <si>
    <t>C.Bach Liên</t>
  </si>
  <si>
    <t>C.Nguyễn Hương Liên</t>
  </si>
  <si>
    <t>C.Do Bich Hanh</t>
  </si>
  <si>
    <t>C.Dinh vu Minh chau</t>
  </si>
  <si>
    <t>Hiện vật ( được UH)</t>
  </si>
  <si>
    <t xml:space="preserve">Hiện vật mua </t>
  </si>
  <si>
    <t xml:space="preserve">Khẩu trang 4 lớp </t>
  </si>
  <si>
    <t>Số lượng</t>
  </si>
  <si>
    <t>Đv</t>
  </si>
  <si>
    <t>hộp</t>
  </si>
  <si>
    <t xml:space="preserve">giá </t>
  </si>
  <si>
    <t>Thành tiền</t>
  </si>
  <si>
    <t xml:space="preserve">Coffee G7 </t>
  </si>
  <si>
    <t>Sữa Vinamilk</t>
  </si>
  <si>
    <t>Tổng chi</t>
  </si>
  <si>
    <t>thùng</t>
  </si>
  <si>
    <t>bịch ( 50gois)</t>
  </si>
  <si>
    <t>5 thùng sữa</t>
  </si>
  <si>
    <t>Chênh lệch</t>
  </si>
  <si>
    <t xml:space="preserve">Tên hàng </t>
  </si>
  <si>
    <t>Tổng thu</t>
  </si>
  <si>
    <t>Bộ bảo hộ</t>
  </si>
  <si>
    <t xml:space="preserve">Nước rửa tay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</si>
</sst>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165" fontId="0" fillId="0" borderId="0" xfId="1" applyNumberFormat="1" applyFont="1"/>
    <xf numFmtId="0" fontId="3" fillId="2" borderId="1" xfId="0" applyFont="1" applyFill="1" applyBorder="1"/>
    <xf numFmtId="165" fontId="3" fillId="2" borderId="1" xfId="1" applyNumberFormat="1" applyFont="1" applyFill="1" applyBorder="1"/>
    <xf numFmtId="0" fontId="0" fillId="2" borderId="1" xfId="0" applyFill="1" applyBorder="1"/>
    <xf numFmtId="0" fontId="3" fillId="2" borderId="2" xfId="0" applyFont="1" applyFill="1" applyBorder="1" applyAlignment="1">
      <alignment horizontal="center"/>
    </xf>
    <xf numFmtId="165" fontId="3" fillId="2" borderId="2" xfId="1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165" fontId="0" fillId="0" borderId="3" xfId="1" applyNumberFormat="1" applyFont="1" applyBorder="1"/>
    <xf numFmtId="0" fontId="0" fillId="0" borderId="4" xfId="0" applyBorder="1" applyAlignment="1">
      <alignment horizontal="center"/>
    </xf>
    <xf numFmtId="0" fontId="0" fillId="0" borderId="4" xfId="0" applyBorder="1"/>
    <xf numFmtId="165" fontId="0" fillId="0" borderId="4" xfId="1" applyNumberFormat="1" applyFont="1" applyBorder="1"/>
    <xf numFmtId="165" fontId="0" fillId="0" borderId="0" xfId="0" applyNumberFormat="1"/>
    <xf numFmtId="43" fontId="0" fillId="0" borderId="0" xfId="0" applyNumberFormat="1"/>
    <xf numFmtId="0" fontId="3" fillId="2" borderId="1" xfId="0" applyFont="1" applyFill="1" applyBorder="1" applyAlignment="1"/>
    <xf numFmtId="0" fontId="0" fillId="0" borderId="2" xfId="0" applyBorder="1"/>
    <xf numFmtId="165" fontId="0" fillId="0" borderId="2" xfId="1" applyNumberFormat="1" applyFont="1" applyBorder="1"/>
    <xf numFmtId="0" fontId="3" fillId="2" borderId="3" xfId="0" applyFont="1" applyFill="1" applyBorder="1"/>
    <xf numFmtId="165" fontId="3" fillId="2" borderId="3" xfId="1" applyNumberFormat="1" applyFont="1" applyFill="1" applyBorder="1"/>
    <xf numFmtId="0" fontId="0" fillId="3" borderId="3" xfId="0" applyFill="1" applyBorder="1"/>
    <xf numFmtId="165" fontId="0" fillId="3" borderId="3" xfId="1" applyNumberFormat="1" applyFont="1" applyFill="1" applyBorder="1"/>
    <xf numFmtId="0" fontId="3" fillId="0" borderId="4" xfId="0" applyFont="1" applyBorder="1"/>
    <xf numFmtId="165" fontId="3" fillId="0" borderId="4" xfId="1" applyNumberFormat="1" applyFont="1" applyBorder="1"/>
    <xf numFmtId="0" fontId="3" fillId="3" borderId="1" xfId="0" applyFont="1" applyFill="1" applyBorder="1" applyAlignment="1"/>
    <xf numFmtId="0" fontId="2" fillId="0" borderId="3" xfId="0" applyFont="1" applyBorder="1"/>
    <xf numFmtId="165" fontId="2" fillId="0" borderId="3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activeCell="D16" sqref="D16"/>
    </sheetView>
  </sheetViews>
  <sheetFormatPr defaultRowHeight="15" x14ac:dyDescent="0.25"/>
  <cols>
    <col min="2" max="2" width="23.140625" customWidth="1"/>
    <col min="3" max="3" width="9.5703125" style="1" customWidth="1"/>
    <col min="4" max="4" width="29" customWidth="1"/>
    <col min="6" max="6" width="16.28515625" customWidth="1"/>
    <col min="7" max="7" width="17" customWidth="1"/>
    <col min="9" max="9" width="11.5703125" bestFit="1" customWidth="1"/>
    <col min="10" max="10" width="13.28515625" bestFit="1" customWidth="1"/>
  </cols>
  <sheetData>
    <row r="1" spans="1:10" x14ac:dyDescent="0.25">
      <c r="G1" t="s">
        <v>23</v>
      </c>
    </row>
    <row r="2" spans="1:10" x14ac:dyDescent="0.25">
      <c r="A2" s="5" t="s">
        <v>17</v>
      </c>
      <c r="B2" s="5" t="s">
        <v>11</v>
      </c>
      <c r="C2" s="6" t="s">
        <v>12</v>
      </c>
      <c r="D2" s="5" t="s">
        <v>22</v>
      </c>
      <c r="F2" s="15" t="s">
        <v>37</v>
      </c>
      <c r="G2" s="24" t="s">
        <v>26</v>
      </c>
      <c r="H2" s="24" t="s">
        <v>25</v>
      </c>
      <c r="I2" s="24" t="s">
        <v>28</v>
      </c>
      <c r="J2" s="24" t="s">
        <v>29</v>
      </c>
    </row>
    <row r="3" spans="1:10" x14ac:dyDescent="0.25">
      <c r="A3" s="7">
        <v>1</v>
      </c>
      <c r="B3" s="8" t="s">
        <v>13</v>
      </c>
      <c r="C3" s="9">
        <v>500</v>
      </c>
      <c r="D3" s="8"/>
      <c r="F3" s="16" t="s">
        <v>24</v>
      </c>
      <c r="G3" s="16" t="s">
        <v>27</v>
      </c>
      <c r="H3" s="16">
        <v>30</v>
      </c>
      <c r="I3" s="17">
        <v>170000</v>
      </c>
      <c r="J3" s="17">
        <f>+H3*I3</f>
        <v>5100000</v>
      </c>
    </row>
    <row r="4" spans="1:10" x14ac:dyDescent="0.25">
      <c r="A4" s="7">
        <f>+A3+1</f>
        <v>2</v>
      </c>
      <c r="B4" s="8" t="s">
        <v>0</v>
      </c>
      <c r="C4" s="9">
        <v>200</v>
      </c>
      <c r="D4" s="8"/>
      <c r="F4" s="8" t="s">
        <v>30</v>
      </c>
      <c r="G4" s="8" t="s">
        <v>34</v>
      </c>
      <c r="H4" s="8">
        <v>40</v>
      </c>
      <c r="I4" s="9">
        <v>117700</v>
      </c>
      <c r="J4" s="9">
        <f t="shared" ref="J4:J8" si="0">+H4*I4</f>
        <v>4708000</v>
      </c>
    </row>
    <row r="5" spans="1:10" x14ac:dyDescent="0.25">
      <c r="A5" s="7">
        <f t="shared" ref="A5:A19" si="1">+A4+1</f>
        <v>3</v>
      </c>
      <c r="B5" s="8" t="s">
        <v>1</v>
      </c>
      <c r="C5" s="9">
        <v>500</v>
      </c>
      <c r="D5" s="8"/>
      <c r="F5" s="8" t="s">
        <v>31</v>
      </c>
      <c r="G5" s="8" t="s">
        <v>33</v>
      </c>
      <c r="H5" s="8">
        <v>9</v>
      </c>
      <c r="I5" s="9">
        <f>7084*4*12</f>
        <v>340032</v>
      </c>
      <c r="J5" s="9">
        <f t="shared" si="0"/>
        <v>3060288</v>
      </c>
    </row>
    <row r="6" spans="1:10" x14ac:dyDescent="0.25">
      <c r="A6" s="7">
        <f t="shared" si="1"/>
        <v>4</v>
      </c>
      <c r="B6" s="8" t="s">
        <v>21</v>
      </c>
      <c r="C6" s="9">
        <v>500</v>
      </c>
      <c r="D6" s="8"/>
      <c r="F6" s="25" t="s">
        <v>39</v>
      </c>
      <c r="G6" s="25"/>
      <c r="H6" s="25">
        <v>50</v>
      </c>
      <c r="I6" s="26">
        <v>60000</v>
      </c>
      <c r="J6" s="26">
        <f t="shared" si="0"/>
        <v>3000000</v>
      </c>
    </row>
    <row r="7" spans="1:10" x14ac:dyDescent="0.25">
      <c r="A7" s="7">
        <f t="shared" si="1"/>
        <v>5</v>
      </c>
      <c r="B7" s="8" t="s">
        <v>2</v>
      </c>
      <c r="C7" s="9">
        <v>200</v>
      </c>
      <c r="D7" s="8"/>
      <c r="F7" s="25" t="s">
        <v>40</v>
      </c>
      <c r="G7" s="25"/>
      <c r="H7" s="25">
        <v>100</v>
      </c>
      <c r="I7" s="26">
        <v>50000</v>
      </c>
      <c r="J7" s="26">
        <f t="shared" si="0"/>
        <v>5000000</v>
      </c>
    </row>
    <row r="8" spans="1:10" x14ac:dyDescent="0.25">
      <c r="A8" s="7">
        <f t="shared" si="1"/>
        <v>6</v>
      </c>
      <c r="B8" s="8" t="s">
        <v>15</v>
      </c>
      <c r="C8" s="9"/>
      <c r="D8" s="8" t="s">
        <v>3</v>
      </c>
      <c r="F8" s="8"/>
      <c r="G8" s="8"/>
      <c r="H8" s="8"/>
      <c r="I8" s="9"/>
      <c r="J8" s="9">
        <f t="shared" si="0"/>
        <v>0</v>
      </c>
    </row>
    <row r="9" spans="1:10" x14ac:dyDescent="0.25">
      <c r="A9" s="7">
        <f t="shared" si="1"/>
        <v>7</v>
      </c>
      <c r="B9" s="8" t="s">
        <v>4</v>
      </c>
      <c r="C9" s="9"/>
      <c r="D9" s="8" t="s">
        <v>35</v>
      </c>
      <c r="F9" s="8"/>
      <c r="G9" s="8"/>
      <c r="H9" s="8"/>
      <c r="I9" s="9"/>
      <c r="J9" s="9"/>
    </row>
    <row r="10" spans="1:10" x14ac:dyDescent="0.25">
      <c r="A10" s="7">
        <f t="shared" si="1"/>
        <v>8</v>
      </c>
      <c r="B10" s="8" t="s">
        <v>5</v>
      </c>
      <c r="C10" s="9">
        <v>500</v>
      </c>
      <c r="D10" s="8"/>
      <c r="F10" s="18" t="s">
        <v>32</v>
      </c>
      <c r="G10" s="18"/>
      <c r="H10" s="18"/>
      <c r="I10" s="19"/>
      <c r="J10" s="19">
        <f>SUM(J3:J9)</f>
        <v>20868288</v>
      </c>
    </row>
    <row r="11" spans="1:10" x14ac:dyDescent="0.25">
      <c r="A11" s="7">
        <f t="shared" si="1"/>
        <v>9</v>
      </c>
      <c r="B11" s="8" t="s">
        <v>16</v>
      </c>
      <c r="C11" s="9">
        <v>650</v>
      </c>
      <c r="D11" s="8"/>
      <c r="F11" s="20" t="s">
        <v>38</v>
      </c>
      <c r="G11" s="20"/>
      <c r="H11" s="20"/>
      <c r="I11" s="21"/>
      <c r="J11" s="21">
        <v>12950000</v>
      </c>
    </row>
    <row r="12" spans="1:10" x14ac:dyDescent="0.25">
      <c r="A12" s="7">
        <f t="shared" si="1"/>
        <v>10</v>
      </c>
      <c r="B12" s="8" t="s">
        <v>20</v>
      </c>
      <c r="C12" s="9">
        <v>200</v>
      </c>
      <c r="D12" s="8"/>
      <c r="F12" s="22" t="s">
        <v>36</v>
      </c>
      <c r="G12" s="22"/>
      <c r="H12" s="22"/>
      <c r="I12" s="23"/>
      <c r="J12" s="23">
        <f>+J10-J11</f>
        <v>7918288</v>
      </c>
    </row>
    <row r="13" spans="1:10" x14ac:dyDescent="0.25">
      <c r="A13" s="7">
        <f t="shared" si="1"/>
        <v>11</v>
      </c>
      <c r="B13" s="8" t="s">
        <v>6</v>
      </c>
      <c r="C13" s="9">
        <v>500</v>
      </c>
      <c r="D13" s="8"/>
      <c r="I13" s="1"/>
      <c r="J13" s="1"/>
    </row>
    <row r="14" spans="1:10" x14ac:dyDescent="0.25">
      <c r="A14" s="7">
        <f t="shared" si="1"/>
        <v>12</v>
      </c>
      <c r="B14" s="8" t="s">
        <v>7</v>
      </c>
      <c r="C14" s="9">
        <v>500</v>
      </c>
      <c r="D14" s="8"/>
      <c r="I14" s="1"/>
      <c r="J14" s="1"/>
    </row>
    <row r="15" spans="1:10" x14ac:dyDescent="0.25">
      <c r="A15" s="7">
        <f t="shared" si="1"/>
        <v>13</v>
      </c>
      <c r="B15" s="8" t="s">
        <v>8</v>
      </c>
      <c r="C15" s="9">
        <v>5000</v>
      </c>
      <c r="D15" s="8"/>
      <c r="I15" s="1"/>
      <c r="J15" s="1"/>
    </row>
    <row r="16" spans="1:10" x14ac:dyDescent="0.25">
      <c r="A16" s="7">
        <f t="shared" si="1"/>
        <v>14</v>
      </c>
      <c r="B16" s="8" t="s">
        <v>18</v>
      </c>
      <c r="C16" s="9">
        <v>500</v>
      </c>
      <c r="D16" s="8"/>
      <c r="I16" s="1"/>
      <c r="J16" s="1"/>
    </row>
    <row r="17" spans="1:10" x14ac:dyDescent="0.25">
      <c r="A17" s="7">
        <f t="shared" si="1"/>
        <v>15</v>
      </c>
      <c r="B17" s="8" t="s">
        <v>19</v>
      </c>
      <c r="C17" s="9">
        <v>1000</v>
      </c>
      <c r="D17" s="8"/>
    </row>
    <row r="18" spans="1:10" x14ac:dyDescent="0.25">
      <c r="A18" s="7">
        <f t="shared" si="1"/>
        <v>16</v>
      </c>
      <c r="B18" s="8" t="s">
        <v>9</v>
      </c>
      <c r="C18" s="9">
        <v>1700</v>
      </c>
      <c r="D18" s="8"/>
    </row>
    <row r="19" spans="1:10" x14ac:dyDescent="0.25">
      <c r="A19" s="10">
        <f t="shared" si="1"/>
        <v>17</v>
      </c>
      <c r="B19" s="11" t="s">
        <v>10</v>
      </c>
      <c r="C19" s="12">
        <v>500</v>
      </c>
      <c r="D19" s="11"/>
    </row>
    <row r="20" spans="1:10" ht="18.75" customHeight="1" x14ac:dyDescent="0.25">
      <c r="A20" s="4"/>
      <c r="B20" s="2" t="s">
        <v>14</v>
      </c>
      <c r="C20" s="3">
        <f>SUM(C3:C19)</f>
        <v>12950</v>
      </c>
      <c r="D20" s="2"/>
    </row>
    <row r="23" spans="1:10" x14ac:dyDescent="0.25">
      <c r="J23" s="14"/>
    </row>
    <row r="24" spans="1:10" x14ac:dyDescent="0.25">
      <c r="J24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Finance Manager</dc:creator>
  <cp:lastModifiedBy>Finance Manager</cp:lastModifiedBy>
  <dcterms:created xsi:type="dcterms:W3CDTF">2020-04-08T09:37:18Z</dcterms:created>
  <dcterms:modified xsi:type="dcterms:W3CDTF">2020-04-08T11:44:12Z</dcterms:modified>
</cp:coreProperties>
</file>