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8520" windowHeight="28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19" i="1" l="1"/>
  <c r="D18" i="1"/>
  <c r="C18" i="1"/>
  <c r="F19" i="1"/>
  <c r="F18" i="1"/>
  <c r="F6" i="1"/>
  <c r="F7" i="1" s="1"/>
  <c r="F8" i="1" s="1"/>
  <c r="F9" i="1" s="1"/>
  <c r="F10" i="1" s="1"/>
  <c r="F11" i="1" s="1"/>
  <c r="F12" i="1" s="1"/>
  <c r="F13" i="1" s="1"/>
  <c r="F14" i="1" s="1"/>
  <c r="F15" i="1" s="1"/>
  <c r="F16" i="1" s="1"/>
  <c r="F17" i="1" s="1"/>
  <c r="F5" i="1"/>
</calcChain>
</file>

<file path=xl/sharedStrings.xml><?xml version="1.0" encoding="utf-8"?>
<sst xmlns="http://schemas.openxmlformats.org/spreadsheetml/2006/main" count="30" uniqueCount="25">
  <si>
    <t>BÁO CÁO THU CHI NỒI CHÁO HÀ TĨNH THÁNG 02+3+4/2020</t>
  </si>
  <si>
    <t>Ngày</t>
  </si>
  <si>
    <t>Chi tiết</t>
  </si>
  <si>
    <t>Thu</t>
  </si>
  <si>
    <t>Chi</t>
  </si>
  <si>
    <t>Tồn</t>
  </si>
  <si>
    <t>CMTX</t>
  </si>
  <si>
    <t>CMKTX</t>
  </si>
  <si>
    <t>Tồn tháng 01/2020</t>
  </si>
  <si>
    <t>14/02/2020</t>
  </si>
  <si>
    <t>Chị Giang Cẩm Bùi</t>
  </si>
  <si>
    <t>18/02/2020</t>
  </si>
  <si>
    <t>Chị Michele và gia đình</t>
  </si>
  <si>
    <t>Chị Lê Thi Hạnh</t>
  </si>
  <si>
    <t>Cụ Phan Thị Tư</t>
  </si>
  <si>
    <t>Chị Hoàng Phúc</t>
  </si>
  <si>
    <t>02/03/2020</t>
  </si>
  <si>
    <t>03/02/2020</t>
  </si>
  <si>
    <t xml:space="preserve">Đồng nghiệp USG và friends </t>
  </si>
  <si>
    <t>18/03/2020</t>
  </si>
  <si>
    <t>Cụ Nhân</t>
  </si>
  <si>
    <t>Cụ Định</t>
  </si>
  <si>
    <t>Tháng 4</t>
  </si>
  <si>
    <t>Tổng tháng 04/2020</t>
  </si>
  <si>
    <t>Tồn cuối tháng 04/2020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</si>
</sst>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₫_-;\-* #,##0.00\ _₫_-;_-* &quot;-&quot;??\ _₫_-;_-@_-"/>
    <numFmt numFmtId="164" formatCode="_(* #,##0_);_(* \(#,##0\);_(* &quot;-&quot;??_);_(@_)"/>
    <numFmt numFmtId="165" formatCode="[$-1010000]d/m/yyyy;@"/>
    <numFmt numFmtId="166" formatCode="[$-101042A]d\ mmmm\ yyyy;@"/>
  </numFmts>
  <fonts count="7">
    <font>
      <sz val="12"/>
      <color theme="1"/>
      <name val="Times New Roman"/>
      <family val="2"/>
      <charset val="163"/>
    </font>
    <font>
      <sz val="11"/>
      <color theme="1"/>
      <name val="Calibri"/>
      <charset val="134"/>
      <scheme val="minor"/>
    </font>
    <font>
      <b/>
      <sz val="12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2"/>
      <color indexed="8"/>
      <name val="Times New Roman"/>
      <family val="1"/>
      <charset val="163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  <charset val="163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1" fillId="0" borderId="0">
      <alignment vertical="center"/>
    </xf>
    <xf numFmtId="43" fontId="6" fillId="0" borderId="0" applyFont="0" applyFill="0" applyBorder="0" applyAlignment="0" applyProtection="0"/>
    <xf numFmtId="0" fontId="5" fillId="0" borderId="0"/>
  </cellStyleXfs>
  <cellXfs count="21">
    <xf numFmtId="0" fontId="0" fillId="0" borderId="0" xfId="0"/>
    <xf numFmtId="165" fontId="2" fillId="2" borderId="1" xfId="3" applyNumberFormat="1" applyFont="1" applyFill="1" applyBorder="1" applyAlignment="1">
      <alignment horizontal="center" vertical="center"/>
    </xf>
    <xf numFmtId="165" fontId="2" fillId="2" borderId="2" xfId="3" applyNumberFormat="1" applyFont="1" applyFill="1" applyBorder="1" applyAlignment="1">
      <alignment horizontal="center" vertical="center"/>
    </xf>
    <xf numFmtId="165" fontId="2" fillId="2" borderId="3" xfId="3" applyNumberFormat="1" applyFont="1" applyFill="1" applyBorder="1" applyAlignment="1">
      <alignment horizontal="center" vertical="center"/>
    </xf>
    <xf numFmtId="164" fontId="2" fillId="7" borderId="1" xfId="2" applyNumberFormat="1" applyFont="1" applyFill="1" applyBorder="1" applyAlignment="1">
      <alignment horizontal="center" vertical="center"/>
    </xf>
    <xf numFmtId="164" fontId="2" fillId="7" borderId="3" xfId="2" applyNumberFormat="1" applyFont="1" applyFill="1" applyBorder="1" applyAlignment="1">
      <alignment horizontal="center" vertical="center"/>
    </xf>
    <xf numFmtId="164" fontId="2" fillId="6" borderId="5" xfId="2" applyNumberFormat="1" applyFont="1" applyFill="1" applyBorder="1" applyAlignment="1">
      <alignment horizontal="center" vertical="center"/>
    </xf>
    <xf numFmtId="164" fontId="2" fillId="6" borderId="6" xfId="2" applyNumberFormat="1" applyFont="1" applyFill="1" applyBorder="1" applyAlignment="1">
      <alignment horizontal="center" vertical="center"/>
    </xf>
    <xf numFmtId="165" fontId="2" fillId="0" borderId="1" xfId="3" applyNumberFormat="1" applyFont="1" applyBorder="1" applyAlignment="1">
      <alignment horizontal="center" vertical="center"/>
    </xf>
    <xf numFmtId="165" fontId="2" fillId="0" borderId="3" xfId="3" applyNumberFormat="1" applyFont="1" applyBorder="1" applyAlignment="1">
      <alignment horizontal="center" vertical="center"/>
    </xf>
    <xf numFmtId="165" fontId="2" fillId="0" borderId="4" xfId="3" applyNumberFormat="1" applyFont="1" applyBorder="1" applyAlignment="1">
      <alignment horizontal="center" vertical="center"/>
    </xf>
    <xf numFmtId="0" fontId="2" fillId="0" borderId="4" xfId="3" applyFont="1" applyBorder="1" applyAlignment="1">
      <alignment horizontal="center" vertical="center"/>
    </xf>
    <xf numFmtId="164" fontId="2" fillId="0" borderId="4" xfId="2" applyNumberFormat="1" applyFont="1" applyBorder="1" applyAlignment="1">
      <alignment horizontal="center" vertical="center"/>
    </xf>
    <xf numFmtId="0" fontId="2" fillId="0" borderId="4" xfId="3" applyNumberFormat="1" applyFont="1" applyBorder="1" applyAlignment="1">
      <alignment horizontal="center" vertical="center"/>
    </xf>
    <xf numFmtId="166" fontId="2" fillId="3" borderId="4" xfId="3" applyNumberFormat="1" applyFont="1" applyFill="1" applyBorder="1" applyAlignment="1">
      <alignment horizontal="center" vertical="center"/>
    </xf>
    <xf numFmtId="164" fontId="2" fillId="4" borderId="4" xfId="2" applyNumberFormat="1" applyFont="1" applyFill="1" applyBorder="1" applyAlignment="1">
      <alignment vertical="center"/>
    </xf>
    <xf numFmtId="164" fontId="3" fillId="5" borderId="4" xfId="2" applyNumberFormat="1" applyFont="1" applyFill="1" applyBorder="1" applyAlignment="1">
      <alignment horizontal="center" vertical="center"/>
    </xf>
    <xf numFmtId="164" fontId="2" fillId="0" borderId="4" xfId="2" applyNumberFormat="1" applyFont="1" applyBorder="1" applyAlignment="1">
      <alignment vertical="center"/>
    </xf>
    <xf numFmtId="0" fontId="4" fillId="0" borderId="4" xfId="3" applyFont="1" applyBorder="1" applyAlignment="1">
      <alignment horizontal="left" vertical="center"/>
    </xf>
    <xf numFmtId="164" fontId="3" fillId="5" borderId="5" xfId="2" applyNumberFormat="1" applyFont="1" applyFill="1" applyBorder="1" applyAlignment="1">
      <alignment horizontal="center" vertical="center"/>
    </xf>
    <xf numFmtId="165" fontId="2" fillId="5" borderId="4" xfId="3" quotePrefix="1" applyNumberFormat="1" applyFont="1" applyFill="1" applyBorder="1" applyAlignment="1">
      <alignment horizontal="center" vertical="center"/>
    </xf>
  </cellXfs>
  <cellStyles count="4">
    <cellStyle name="Comma 2" xfId="2"/>
    <cellStyle name="Normal" xfId="0" builtinId="0"/>
    <cellStyle name="Normal 2" xfId="3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E5" sqref="E5"/>
    </sheetView>
  </sheetViews>
  <sheetFormatPr defaultRowHeight="15.75"/>
  <cols>
    <col min="1" max="1" width="16.875" customWidth="1"/>
    <col min="2" max="2" width="23.125" customWidth="1"/>
    <col min="3" max="3" width="15" customWidth="1"/>
    <col min="4" max="4" width="17.625" customWidth="1"/>
    <col min="5" max="5" width="13.375" customWidth="1"/>
    <col min="6" max="6" width="17.375" customWidth="1"/>
  </cols>
  <sheetData>
    <row r="1" spans="1:6" ht="41.25" customHeight="1">
      <c r="A1" s="1" t="s">
        <v>0</v>
      </c>
      <c r="B1" s="2"/>
      <c r="C1" s="2"/>
      <c r="D1" s="2"/>
      <c r="E1" s="2"/>
      <c r="F1" s="3"/>
    </row>
    <row r="2" spans="1:6" ht="20.100000000000001" customHeight="1">
      <c r="A2" s="10" t="s">
        <v>1</v>
      </c>
      <c r="B2" s="11" t="s">
        <v>2</v>
      </c>
      <c r="C2" s="12" t="s">
        <v>3</v>
      </c>
      <c r="D2" s="12"/>
      <c r="E2" s="12" t="s">
        <v>4</v>
      </c>
      <c r="F2" s="13" t="s">
        <v>5</v>
      </c>
    </row>
    <row r="3" spans="1:6" ht="20.100000000000001" customHeight="1">
      <c r="A3" s="10"/>
      <c r="B3" s="11"/>
      <c r="C3" s="12" t="s">
        <v>6</v>
      </c>
      <c r="D3" s="12" t="s">
        <v>7</v>
      </c>
      <c r="E3" s="12"/>
      <c r="F3" s="13"/>
    </row>
    <row r="4" spans="1:6" ht="20.100000000000001" customHeight="1">
      <c r="A4" s="14" t="s">
        <v>8</v>
      </c>
      <c r="B4" s="14"/>
      <c r="C4" s="14"/>
      <c r="D4" s="14"/>
      <c r="E4" s="14"/>
      <c r="F4" s="15">
        <v>16077300</v>
      </c>
    </row>
    <row r="5" spans="1:6" ht="20.100000000000001" customHeight="1">
      <c r="A5" s="20" t="s">
        <v>9</v>
      </c>
      <c r="B5" s="18" t="s">
        <v>10</v>
      </c>
      <c r="C5" s="16">
        <v>1000000</v>
      </c>
      <c r="D5" s="16"/>
      <c r="E5" s="16"/>
      <c r="F5" s="17">
        <f>F4+C5+D5-E5</f>
        <v>17077300</v>
      </c>
    </row>
    <row r="6" spans="1:6" ht="20.100000000000001" customHeight="1">
      <c r="A6" s="20" t="s">
        <v>11</v>
      </c>
      <c r="B6" s="18" t="s">
        <v>12</v>
      </c>
      <c r="C6" s="16">
        <v>1000000</v>
      </c>
      <c r="D6" s="16"/>
      <c r="E6" s="16"/>
      <c r="F6" s="17">
        <f t="shared" ref="F6:F19" si="0">F5+C6+D6-E6</f>
        <v>18077300</v>
      </c>
    </row>
    <row r="7" spans="1:6" ht="20.100000000000001" customHeight="1">
      <c r="A7" s="20"/>
      <c r="B7" s="18" t="s">
        <v>13</v>
      </c>
      <c r="C7" s="16"/>
      <c r="D7" s="16">
        <v>100000</v>
      </c>
      <c r="E7" s="19"/>
      <c r="F7" s="17">
        <f t="shared" si="0"/>
        <v>18177300</v>
      </c>
    </row>
    <row r="8" spans="1:6" ht="20.100000000000001" customHeight="1">
      <c r="A8" s="20"/>
      <c r="B8" s="18" t="s">
        <v>14</v>
      </c>
      <c r="C8" s="16"/>
      <c r="D8" s="16">
        <v>200000</v>
      </c>
      <c r="E8" s="19"/>
      <c r="F8" s="17">
        <f t="shared" si="0"/>
        <v>18377300</v>
      </c>
    </row>
    <row r="9" spans="1:6" ht="20.100000000000001" customHeight="1">
      <c r="A9" s="20"/>
      <c r="B9" s="18" t="s">
        <v>15</v>
      </c>
      <c r="C9" s="16"/>
      <c r="D9" s="16">
        <v>500000</v>
      </c>
      <c r="E9" s="19"/>
      <c r="F9" s="17">
        <f t="shared" si="0"/>
        <v>18877300</v>
      </c>
    </row>
    <row r="10" spans="1:6" ht="20.100000000000001" customHeight="1">
      <c r="A10" s="20" t="s">
        <v>16</v>
      </c>
      <c r="B10" s="18" t="s">
        <v>10</v>
      </c>
      <c r="C10" s="16">
        <v>1000000</v>
      </c>
      <c r="D10" s="16"/>
      <c r="E10" s="19"/>
      <c r="F10" s="17">
        <f t="shared" si="0"/>
        <v>19877300</v>
      </c>
    </row>
    <row r="11" spans="1:6" ht="20.100000000000001" customHeight="1">
      <c r="A11" s="20" t="s">
        <v>17</v>
      </c>
      <c r="B11" s="18" t="s">
        <v>18</v>
      </c>
      <c r="C11" s="16">
        <v>1500000</v>
      </c>
      <c r="D11" s="16"/>
      <c r="E11" s="19"/>
      <c r="F11" s="17">
        <f t="shared" si="0"/>
        <v>21377300</v>
      </c>
    </row>
    <row r="12" spans="1:6" ht="20.100000000000001" customHeight="1">
      <c r="A12" s="20" t="s">
        <v>19</v>
      </c>
      <c r="B12" s="18" t="s">
        <v>12</v>
      </c>
      <c r="C12" s="16">
        <v>1000000</v>
      </c>
      <c r="D12" s="16"/>
      <c r="E12" s="19"/>
      <c r="F12" s="17">
        <f t="shared" si="0"/>
        <v>22377300</v>
      </c>
    </row>
    <row r="13" spans="1:6" ht="20.100000000000001" customHeight="1">
      <c r="A13" s="20"/>
      <c r="B13" s="18" t="s">
        <v>15</v>
      </c>
      <c r="C13" s="16"/>
      <c r="D13" s="16">
        <v>500000</v>
      </c>
      <c r="E13" s="19"/>
      <c r="F13" s="17">
        <f t="shared" si="0"/>
        <v>22877300</v>
      </c>
    </row>
    <row r="14" spans="1:6" ht="20.100000000000001" customHeight="1">
      <c r="A14" s="20"/>
      <c r="B14" s="18" t="s">
        <v>14</v>
      </c>
      <c r="C14" s="16"/>
      <c r="D14" s="16">
        <v>200000</v>
      </c>
      <c r="E14" s="19"/>
      <c r="F14" s="17">
        <f t="shared" si="0"/>
        <v>23077300</v>
      </c>
    </row>
    <row r="15" spans="1:6" ht="20.100000000000001" customHeight="1">
      <c r="A15" s="20"/>
      <c r="B15" s="18" t="s">
        <v>20</v>
      </c>
      <c r="C15" s="16"/>
      <c r="D15" s="16">
        <v>200000</v>
      </c>
      <c r="E15" s="19"/>
      <c r="F15" s="17">
        <f t="shared" si="0"/>
        <v>23277300</v>
      </c>
    </row>
    <row r="16" spans="1:6" ht="20.100000000000001" customHeight="1">
      <c r="A16" s="20"/>
      <c r="B16" s="18" t="s">
        <v>21</v>
      </c>
      <c r="C16" s="16"/>
      <c r="D16" s="16">
        <v>200000</v>
      </c>
      <c r="E16" s="19"/>
      <c r="F16" s="17">
        <f t="shared" si="0"/>
        <v>23477300</v>
      </c>
    </row>
    <row r="17" spans="1:6" ht="20.100000000000001" customHeight="1">
      <c r="A17" s="20" t="s">
        <v>22</v>
      </c>
      <c r="B17" s="18" t="s">
        <v>14</v>
      </c>
      <c r="C17" s="16"/>
      <c r="D17" s="16">
        <v>200000</v>
      </c>
      <c r="E17" s="19"/>
      <c r="F17" s="17">
        <f t="shared" si="0"/>
        <v>23677300</v>
      </c>
    </row>
    <row r="18" spans="1:6" ht="20.100000000000001" customHeight="1">
      <c r="A18" s="10" t="s">
        <v>23</v>
      </c>
      <c r="B18" s="10"/>
      <c r="C18" s="17">
        <f>SUM(C5:C17)</f>
        <v>5500000</v>
      </c>
      <c r="D18" s="17">
        <f>SUM(D5:D17)</f>
        <v>2100000</v>
      </c>
      <c r="E18" s="6">
        <v>0</v>
      </c>
      <c r="F18" s="17">
        <f>F17</f>
        <v>23677300</v>
      </c>
    </row>
    <row r="19" spans="1:6" ht="20.100000000000001" customHeight="1">
      <c r="A19" s="8" t="s">
        <v>24</v>
      </c>
      <c r="B19" s="9"/>
      <c r="C19" s="4">
        <f>C18+D18</f>
        <v>7600000</v>
      </c>
      <c r="D19" s="5"/>
      <c r="E19" s="7"/>
      <c r="F19" s="17">
        <f>F18</f>
        <v>23677300</v>
      </c>
    </row>
    <row r="20" spans="1:6" ht="20.100000000000001" customHeight="1"/>
    <row r="21" spans="1:6" ht="20.100000000000001" customHeight="1"/>
    <row r="22" spans="1:6" ht="20.100000000000001" customHeight="1"/>
    <row r="23" spans="1:6" ht="20.100000000000001" customHeight="1"/>
    <row r="24" spans="1:6" ht="20.100000000000001" customHeight="1"/>
  </sheetData>
  <mergeCells count="4">
    <mergeCell ref="A1:F1"/>
    <mergeCell ref="C19:D19"/>
    <mergeCell ref="E18:E19"/>
    <mergeCell ref="A19:B1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2020-07-11T09:29:48Z</cp:lastPrinted>
  <dcterms:created xsi:type="dcterms:W3CDTF">2020-07-11T09:25:14Z</dcterms:created>
  <dcterms:modified xsi:type="dcterms:W3CDTF">2020-07-11T09:37:26Z</dcterms:modified>
</cp:coreProperties>
</file>