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ELL\Desktop\"/>
    </mc:Choice>
  </mc:AlternateContent>
  <bookViews>
    <workbookView xWindow="0" yWindow="0" windowWidth="24000" windowHeight="8835"/>
  </bookViews>
  <sheets>
    <sheet name="UH hiện kim" sheetId="1" r:id="rId1"/>
    <sheet name="Chi tiền mặt" sheetId="3" r:id="rId2"/>
    <sheet name="UH hiện vật" sheetId="2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0" i="3" l="1"/>
  <c r="E42" i="1"/>
  <c r="C11" i="3" s="1"/>
  <c r="C12" i="3" s="1"/>
</calcChain>
</file>

<file path=xl/sharedStrings.xml><?xml version="1.0" encoding="utf-8"?>
<sst xmlns="http://schemas.openxmlformats.org/spreadsheetml/2006/main" count="192" uniqueCount="161">
  <si>
    <t>Ngày giao dịch</t>
  </si>
  <si>
    <t>Số tham chiếu</t>
  </si>
  <si>
    <t>Mô tả</t>
  </si>
  <si>
    <t xml:space="preserve">Số tiền UH </t>
  </si>
  <si>
    <t>Phạm Minh Thúy, Lưu Huyền
Trang, Nguyễn Thị Trà Giang,
Đinh Thị Quy = (4x500k)</t>
  </si>
  <si>
    <t>29/09/2020</t>
  </si>
  <si>
    <t>5091 - 73407</t>
  </si>
  <si>
    <t>916896.290920.142311.UH chuong trinh trung thu Tuyen Quang 2020 -La thu Thuy ( ban Duyen)</t>
  </si>
  <si>
    <t>25/09/2020</t>
  </si>
  <si>
    <t>5078 - 96528</t>
  </si>
  <si>
    <t>IBVCB.783066678.Maitan chuyen tien TT Tuyen quang _ Rau 1000K, Hien Linh 500K, Maitan 1000 K, Ban Ha 200 K.CT tu 0011000765419 PHAM THI THANH MAI toi 0061001043010 TRAN THI KIM PHUONG</t>
  </si>
  <si>
    <t>5101 - 04643</t>
  </si>
  <si>
    <t>Sender:79302001.DD:250920.SHGD:10000066.BO:DANG TUONG DUYEN.(CKRMNO: 030220092483482)UNG HO CT TRUNG THU TUYEN QUANG 2020 (HUONG NGUYEN THI THU300K, PULSA 500K, VU DUC QUAN 500K, HANH TRAN 300K, DUYEN TUONG 500K, THU HUYEN NGUYEN 300K)  (NHH: VIETCOM</t>
  </si>
  <si>
    <t>23/09/2020</t>
  </si>
  <si>
    <t>5091 - 41032</t>
  </si>
  <si>
    <t>003916.230920.125022.UH CT trung thu Tuyen Quang</t>
  </si>
  <si>
    <t>5091 - 04818</t>
  </si>
  <si>
    <t>458273.230920.115248.Ung ho trung thu Tuyen Quang</t>
  </si>
  <si>
    <t>22/09/2020</t>
  </si>
  <si>
    <t>5078 - 79458</t>
  </si>
  <si>
    <t>MBVCB.779481014.Nguyen Thi Thu Hue 2000. Ban Oanh 500 UH Trung Thu Tuyen Quang 2020.CT tu 0421000450280 LE TUAN TU toi 0061001043010 TRAN THI KIM PHUONG</t>
  </si>
  <si>
    <t>5078 - 47935</t>
  </si>
  <si>
    <t>MBVCB.779406461.Ban Ha (ban Phuong Toan the) UH CT Trung thu Tuyen Quang.CT tu 0011004232007 DOAN THE PHUONG toi 0061001043010 TRAN THI KIM PHUONG</t>
  </si>
  <si>
    <t>5091 - 47139</t>
  </si>
  <si>
    <t>781290.220920.111302.UH CT Trung Thu Tuyen Quang FT20266777500247</t>
  </si>
  <si>
    <t>5091 - 82062</t>
  </si>
  <si>
    <t>718778.220920.095443.Ung ho trung thu tuyen quang.nguyen thu huyen. FT20266702351979</t>
  </si>
  <si>
    <t>5078 - 58702</t>
  </si>
  <si>
    <t>MBVCB.779081719.Chich choe chuyen tien ung ho trung thu Tuyen Quang.CT tu 0021001680241 NGUYEN THI THU HANG toi 0061001043010 TRAN THI KIM PHUONG</t>
  </si>
  <si>
    <t>21/09/2020</t>
  </si>
  <si>
    <t>5091 - 24799</t>
  </si>
  <si>
    <t>053694.210920.095200.UHCT TRUNG THU TUYEN QUANG</t>
  </si>
  <si>
    <t>20/09/2020</t>
  </si>
  <si>
    <t>5091 - 98408</t>
  </si>
  <si>
    <t>462344.190920.235008.Minh Thao Do UH CT Trung thu Tuyen Quang FT20265203868791</t>
  </si>
  <si>
    <t>5078 - 30645</t>
  </si>
  <si>
    <t>IBVCB.776349753.Que tra - Trung thu Tuyen Quang 2020.CT tu 0021000778306 NGUYEN THUY DUONG toi 0061001043010 TRAN THI KIM PHUONG</t>
  </si>
  <si>
    <t>5091 - 89443</t>
  </si>
  <si>
    <t>171479.190920.225514.Thuy Bui UHCT trung thu tuyen quang</t>
  </si>
  <si>
    <t>5091 - 99348</t>
  </si>
  <si>
    <t>849580.200920.205004.Ung ho CT trung thu FT20265495818544</t>
  </si>
  <si>
    <t>5091 - 93470</t>
  </si>
  <si>
    <t>290878.200920.203738.Em Huong trong nhom NTCM UH CT Trung thu tuyen quang</t>
  </si>
  <si>
    <t>5078 - 77865</t>
  </si>
  <si>
    <t>MBVCB.777169930.Vo chong Tien Phung gui chuong trinh Trung Thu.CT tu 0511000441226 TRAN THI PHUNG toi 0061001043010 TRAN THI KIM PHUONG</t>
  </si>
  <si>
    <t>5091 - 82401</t>
  </si>
  <si>
    <t>780129.200920.165730.MoMoT01212181086T7215798745T970436TCty cua Nhu va Nhu ung ho chuong trinh Trung thu</t>
  </si>
  <si>
    <t>5091 - 58645</t>
  </si>
  <si>
    <t>000093.200920.161414.UH CT Trung Thu Tuyen Quang - Yentomsocchip</t>
  </si>
  <si>
    <t>5091 - 95658</t>
  </si>
  <si>
    <t>916375.200920.140926.Tuanh Dae-Ung ho CT Trung Thu Tuyen Quang 2020</t>
  </si>
  <si>
    <t>5091 - 86050</t>
  </si>
  <si>
    <t>638903.200920.134545.UH CT trung thu tuyen quang FT20265725989206</t>
  </si>
  <si>
    <t>5091 - 26793</t>
  </si>
  <si>
    <t>672133.200920.072337.e Hoai UH CT Trung thu Tuyen Quang</t>
  </si>
  <si>
    <t>5091 - 24680</t>
  </si>
  <si>
    <t>150816.200920.071040.UH CT trung thu Tuyen Quang</t>
  </si>
  <si>
    <t>19/09/2020</t>
  </si>
  <si>
    <t>5091 - 92211</t>
  </si>
  <si>
    <t>355733.190920.185951.Em Hanh NoichaoHN ung ho trung thu Tuyen quang FT20263946310441</t>
  </si>
  <si>
    <t>5091 - 59346</t>
  </si>
  <si>
    <t>516380.190920.152339.Huong Lien UH trung thu Tuyen Quang 2020</t>
  </si>
  <si>
    <t>18/09/2020</t>
  </si>
  <si>
    <t>5091 - 57757</t>
  </si>
  <si>
    <t>658233.180920.191033.Le Xuan Vu - Ung ho CT Trung thu Tuyen Quang 2020</t>
  </si>
  <si>
    <t>5091 - 68483</t>
  </si>
  <si>
    <t>817275.180920.123236.Kim anh  ck tien trung thu cho cac be</t>
  </si>
  <si>
    <t>5091 - 33536</t>
  </si>
  <si>
    <t>429850.180920.090552.Hien Hien - Ung ho CT Trung Thu Tuyen Quang 2020 FT20262318528964</t>
  </si>
  <si>
    <t>17/09/2020</t>
  </si>
  <si>
    <t>5078 - 66363</t>
  </si>
  <si>
    <t>MBVCB.773509458.TU NGUYEN LINH - Ung ho CT Trung thu Tuyen Quang 2020 .CT tu 0491000160010 TU NGUYEN LINH toi 0061001043010 TRAN THI KIM PHUONG</t>
  </si>
  <si>
    <t>5078 - 65400</t>
  </si>
  <si>
    <t>MBVCB.773506893.TRAN NHU HANG - Ung ho CT Trung thu Tuyen Quang 2020.CT tu 0491000160010 TU NGUYEN LINH toi 0061001043010 TRAN THI KIM PHUONG</t>
  </si>
  <si>
    <t>16/09/2020</t>
  </si>
  <si>
    <t>5078 - 34843</t>
  </si>
  <si>
    <t>MBVCB.772570908.Chi Le ( ban VTA) uhCT trung thu Tuyen Quang.CT tu 0021000878891 VO THI TUYET ANH toi 0061001043010 TRAN THI KIM PHUONG</t>
  </si>
  <si>
    <t>0004 - 00156</t>
  </si>
  <si>
    <t>VU THI HA - UNG HO CHUONG TRINH TRUNG THU TUYEN QUANG 2020</t>
  </si>
  <si>
    <t>5078 - 73695</t>
  </si>
  <si>
    <t>IBVCB.772124053.Que Tra - Uh Trung thu Tuyen Quang 2020.CT tu 0021000778306 NGUYEN THUY DUONG toi 0061001043010 TRAN THI KIM PHUONG</t>
  </si>
  <si>
    <t>5101 - 17846</t>
  </si>
  <si>
    <t>Sender:01352002.DD:160920.SHGD:10000419.BO:NGUYEN TRAN TRIEU THANH.TRIEU QUANG   UNG HO CTTRUNG THU TUYEN QUANG2020</t>
  </si>
  <si>
    <t>5078 - 61104</t>
  </si>
  <si>
    <t>MBVCB.771914633.Seven HC_UnghoCTTrungthuTuyenQuang2020.CT tu 0011001908748 NGO THI SUU (BAY) toi 0061001043010 TRAN THI KIM PHUONG</t>
  </si>
  <si>
    <t>5091 - 47715</t>
  </si>
  <si>
    <t>920979.160920.101752.Bien dem ung ho Trung thu Tuyen Quang 2020</t>
  </si>
  <si>
    <t>5091 - 17778</t>
  </si>
  <si>
    <t>147379.160920.052550.Ban Mai Tan ung ho ct trung thu tuyen quang 2020 FT20260066580030</t>
  </si>
  <si>
    <t>15/09/2020</t>
  </si>
  <si>
    <t>5078 - 77581</t>
  </si>
  <si>
    <t>Sắt làm giá xích đu</t>
  </si>
  <si>
    <t xml:space="preserve">Thuê xe chở lốp lên điểm sơn xe </t>
  </si>
  <si>
    <t xml:space="preserve">Thuê xe chở vào điểm trường </t>
  </si>
  <si>
    <t xml:space="preserve">Áo ấm ba lớp </t>
  </si>
  <si>
    <t xml:space="preserve">Áo mưa </t>
  </si>
  <si>
    <t xml:space="preserve">Đồng hồ treo tường </t>
  </si>
  <si>
    <t xml:space="preserve">Giá sách </t>
  </si>
  <si>
    <t xml:space="preserve">Khoản chi tiền mặt </t>
  </si>
  <si>
    <t>STT</t>
  </si>
  <si>
    <t xml:space="preserve">Số tiền </t>
  </si>
  <si>
    <t xml:space="preserve">Tổng chi </t>
  </si>
  <si>
    <t>Tổng thu</t>
  </si>
  <si>
    <t>Kết dư</t>
  </si>
  <si>
    <t xml:space="preserve">STT </t>
  </si>
  <si>
    <t xml:space="preserve">Nội dung UH </t>
  </si>
  <si>
    <t xml:space="preserve">Người ủng hộ </t>
  </si>
  <si>
    <t>Mua xích đu sắt</t>
  </si>
  <si>
    <t xml:space="preserve">Hiệu Đào </t>
  </si>
  <si>
    <t xml:space="preserve">Sơn, ốc vít làm xích đu </t>
  </si>
  <si>
    <t>Anh Cua (700 K) và Bảo Duy 200 K</t>
  </si>
  <si>
    <t xml:space="preserve">Túi để đồ chơi cho trẻ con </t>
  </si>
  <si>
    <t>Bảo Duy</t>
  </si>
  <si>
    <t xml:space="preserve">Ngon Bakery và Chef Khu </t>
  </si>
  <si>
    <t xml:space="preserve">Bánh trung thu cho trẻ  </t>
  </si>
  <si>
    <t>Số lượng</t>
  </si>
  <si>
    <t>200 chiếc</t>
  </si>
  <si>
    <t xml:space="preserve">Hòa Nguyễn </t>
  </si>
  <si>
    <t xml:space="preserve">50 chiếc </t>
  </si>
  <si>
    <t xml:space="preserve">Seven HC </t>
  </si>
  <si>
    <t xml:space="preserve">Vở </t>
  </si>
  <si>
    <t xml:space="preserve">Thủy nở và bạn </t>
  </si>
  <si>
    <t>100 cuốn</t>
  </si>
  <si>
    <t xml:space="preserve">Em Hoàng Anh </t>
  </si>
  <si>
    <t>410 cuốn</t>
  </si>
  <si>
    <t xml:space="preserve">Bạn Mavica </t>
  </si>
  <si>
    <t xml:space="preserve">Bánh và kẹo </t>
  </si>
  <si>
    <t xml:space="preserve">Áo mưa người lớn </t>
  </si>
  <si>
    <t>60 chiếc</t>
  </si>
  <si>
    <t>Chú Thanh Còm</t>
  </si>
  <si>
    <t>Đồ chơi thú bông, dép trẻ em cho các cháu</t>
  </si>
  <si>
    <t>Anh Chu Tâm, Cô Đông Mai, cô Thảo Giang, C Nam Trang, Cô Đỗ Thị Hồng, Lê Trà Giang…</t>
  </si>
  <si>
    <t xml:space="preserve">Các TY của em Memory call </t>
  </si>
  <si>
    <t>Tẩy và bút chì</t>
  </si>
  <si>
    <t>150 suất</t>
  </si>
  <si>
    <t>150 chiếc</t>
  </si>
  <si>
    <t>Sách truyện cho tủ sách hai điểm trường</t>
  </si>
  <si>
    <t xml:space="preserve">Các loại đồ chơi, dụng cụ học tập, vở cho điểm nhà bà Huyệt </t>
  </si>
  <si>
    <t xml:space="preserve">Khẩu trang </t>
  </si>
  <si>
    <t xml:space="preserve">C Thảo Hồ </t>
  </si>
  <si>
    <t>500 chiếc</t>
  </si>
  <si>
    <t>Lốp làm đồ chơi cho trẻ</t>
  </si>
  <si>
    <t>Phương Nhâm</t>
  </si>
  <si>
    <t xml:space="preserve">Xe ô tô đồ chơi </t>
  </si>
  <si>
    <t xml:space="preserve">Nhóm cho 1 tương lai </t>
  </si>
  <si>
    <t>140 chiếc</t>
  </si>
  <si>
    <t>Hộp bút và thước kẻ +100 vở</t>
  </si>
  <si>
    <t xml:space="preserve">C Bích Hạnh và bạn </t>
  </si>
  <si>
    <t xml:space="preserve">Nước rửa tay </t>
  </si>
  <si>
    <t xml:space="preserve">Muỗi </t>
  </si>
  <si>
    <t>1 can 5 lít</t>
  </si>
  <si>
    <t>Áo dài tặng cô giáo</t>
  </si>
  <si>
    <t xml:space="preserve">C Nam Trang </t>
  </si>
  <si>
    <t>3 chiếc</t>
  </si>
  <si>
    <t>MBVCB.770175107.Michele_du &amp;GD Diem truong xa Yen Phu- Tuyen Quang 2trieu.CT tu 0071000634890 NGUYEN THANH DIEP toi 0061001043010 TRAN THI KIM PHUONG</t>
  </si>
  <si>
    <t>Hoài Btt, Vũ Thúy Phương (1 thùng), E Mai Heo (340 đầu truyện), Nga (100 đầu truyện), Hạnh Trần (1 thùng), La Thu Thủy (1 thùng), C Sen Trang 01 thùng Eunna Vo, Nguyễn Thành 50 truyện và 02 hộp cờ …</t>
  </si>
  <si>
    <t>Anh Vũ (bạn Duyên Tường) cho điểm nhà bà Huyệt - Bằng Cốc</t>
  </si>
  <si>
    <t xml:space="preserve">Chú Trần Dũng , Thanh Còm </t>
  </si>
  <si>
    <t xml:space="preserve">Mũ BH tặng các thầy cô </t>
  </si>
  <si>
    <t xml:space="preserve">Bác Hoan Nguyễn </t>
  </si>
  <si>
    <t>8 chiếc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</si>
</sst>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.000_);_(* \(#,##0.000\);_(* &quot;-&quot;??_);_(@_)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sz val="12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2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rgb="FFFFFFFF"/>
      </right>
      <top/>
      <bottom style="medium">
        <color rgb="FFFFFFFF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6">
    <xf numFmtId="0" fontId="0" fillId="0" borderId="0" xfId="0"/>
    <xf numFmtId="0" fontId="2" fillId="2" borderId="0" xfId="0" applyFont="1" applyFill="1" applyAlignment="1">
      <alignment horizontal="center" vertical="center"/>
    </xf>
    <xf numFmtId="14" fontId="2" fillId="2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164" fontId="2" fillId="2" borderId="1" xfId="1" applyNumberFormat="1" applyFont="1" applyFill="1" applyBorder="1" applyAlignment="1">
      <alignment horizontal="center" vertical="center"/>
    </xf>
    <xf numFmtId="14" fontId="2" fillId="2" borderId="2" xfId="0" applyNumberFormat="1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164" fontId="3" fillId="4" borderId="1" xfId="0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5" fillId="0" borderId="1" xfId="0" applyFont="1" applyBorder="1" applyAlignment="1">
      <alignment vertical="center"/>
    </xf>
    <xf numFmtId="0" fontId="5" fillId="2" borderId="1" xfId="0" applyFont="1" applyFill="1" applyBorder="1" applyAlignment="1">
      <alignment horizontal="center" vertical="center" wrapText="1"/>
    </xf>
    <xf numFmtId="164" fontId="5" fillId="2" borderId="1" xfId="1" applyNumberFormat="1" applyFont="1" applyFill="1" applyBorder="1" applyAlignment="1">
      <alignment horizontal="center" vertical="center"/>
    </xf>
    <xf numFmtId="164" fontId="6" fillId="0" borderId="1" xfId="0" applyNumberFormat="1" applyFont="1" applyBorder="1" applyAlignment="1">
      <alignment vertical="center"/>
    </xf>
    <xf numFmtId="0" fontId="6" fillId="0" borderId="1" xfId="0" applyFont="1" applyBorder="1" applyAlignment="1">
      <alignment vertical="center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right" vertical="center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164" fontId="4" fillId="0" borderId="1" xfId="1" applyNumberFormat="1" applyFont="1" applyBorder="1" applyAlignment="1">
      <alignment vertical="center"/>
    </xf>
    <xf numFmtId="164" fontId="0" fillId="0" borderId="0" xfId="1" applyNumberFormat="1" applyFont="1" applyAlignment="1">
      <alignment vertical="center"/>
    </xf>
    <xf numFmtId="14" fontId="2" fillId="4" borderId="1" xfId="0" applyNumberFormat="1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164" fontId="2" fillId="4" borderId="1" xfId="1" applyNumberFormat="1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164" fontId="7" fillId="3" borderId="1" xfId="1" applyNumberFormat="1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1" fontId="2" fillId="2" borderId="1" xfId="0" applyNumberFormat="1" applyFont="1" applyFill="1" applyBorder="1" applyAlignment="1">
      <alignment horizontal="center" vertical="center" wrapTex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E83"/>
  <sheetViews>
    <sheetView tabSelected="1" topLeftCell="A2" zoomScale="93" zoomScaleNormal="93" workbookViewId="0">
      <selection activeCell="G6" sqref="G6"/>
    </sheetView>
  </sheetViews>
  <sheetFormatPr defaultColWidth="8.85546875" defaultRowHeight="15" x14ac:dyDescent="0.25"/>
  <cols>
    <col min="1" max="1" width="6.5703125" style="1" customWidth="1"/>
    <col min="2" max="2" width="15.42578125" style="1" customWidth="1"/>
    <col min="3" max="3" width="17.5703125" style="1" customWidth="1"/>
    <col min="4" max="4" width="53.5703125" style="1" customWidth="1"/>
    <col min="5" max="5" width="14.28515625" style="1" bestFit="1" customWidth="1"/>
    <col min="6" max="16384" width="8.85546875" style="1"/>
  </cols>
  <sheetData>
    <row r="1" spans="1:5" x14ac:dyDescent="0.25">
      <c r="B1" s="28"/>
      <c r="C1" s="28"/>
      <c r="D1" s="28"/>
    </row>
    <row r="2" spans="1:5" ht="34.5" customHeight="1" x14ac:dyDescent="0.25">
      <c r="A2" s="7" t="s">
        <v>99</v>
      </c>
      <c r="B2" s="7" t="s">
        <v>0</v>
      </c>
      <c r="C2" s="7" t="s">
        <v>1</v>
      </c>
      <c r="D2" s="7" t="s">
        <v>2</v>
      </c>
      <c r="E2" s="8" t="s">
        <v>3</v>
      </c>
    </row>
    <row r="3" spans="1:5" ht="54.75" customHeight="1" x14ac:dyDescent="0.25">
      <c r="A3" s="35">
        <v>1</v>
      </c>
      <c r="B3" s="2">
        <v>44104</v>
      </c>
      <c r="C3" s="3"/>
      <c r="D3" s="3" t="s">
        <v>4</v>
      </c>
      <c r="E3" s="4">
        <v>2000</v>
      </c>
    </row>
    <row r="4" spans="1:5" ht="30" x14ac:dyDescent="0.25">
      <c r="A4" s="35">
        <v>2</v>
      </c>
      <c r="B4" s="2" t="s">
        <v>5</v>
      </c>
      <c r="C4" s="3" t="s">
        <v>6</v>
      </c>
      <c r="D4" s="3" t="s">
        <v>7</v>
      </c>
      <c r="E4" s="4">
        <v>500</v>
      </c>
    </row>
    <row r="5" spans="1:5" ht="75" x14ac:dyDescent="0.25">
      <c r="A5" s="35">
        <v>3</v>
      </c>
      <c r="B5" s="2" t="s">
        <v>8</v>
      </c>
      <c r="C5" s="3" t="s">
        <v>9</v>
      </c>
      <c r="D5" s="3" t="s">
        <v>10</v>
      </c>
      <c r="E5" s="4">
        <v>2700</v>
      </c>
    </row>
    <row r="6" spans="1:5" ht="117" customHeight="1" x14ac:dyDescent="0.25">
      <c r="A6" s="35">
        <v>4</v>
      </c>
      <c r="B6" s="2" t="s">
        <v>8</v>
      </c>
      <c r="C6" s="3" t="s">
        <v>11</v>
      </c>
      <c r="D6" s="3" t="s">
        <v>12</v>
      </c>
      <c r="E6" s="4">
        <v>2400</v>
      </c>
    </row>
    <row r="7" spans="1:5" ht="30" x14ac:dyDescent="0.25">
      <c r="A7" s="35">
        <v>5</v>
      </c>
      <c r="B7" s="2" t="s">
        <v>13</v>
      </c>
      <c r="C7" s="3" t="s">
        <v>14</v>
      </c>
      <c r="D7" s="3" t="s">
        <v>15</v>
      </c>
      <c r="E7" s="4">
        <v>500</v>
      </c>
    </row>
    <row r="8" spans="1:5" ht="30" x14ac:dyDescent="0.25">
      <c r="A8" s="35">
        <v>6</v>
      </c>
      <c r="B8" s="2" t="s">
        <v>13</v>
      </c>
      <c r="C8" s="3" t="s">
        <v>16</v>
      </c>
      <c r="D8" s="3" t="s">
        <v>17</v>
      </c>
      <c r="E8" s="4">
        <v>100</v>
      </c>
    </row>
    <row r="9" spans="1:5" ht="60" x14ac:dyDescent="0.25">
      <c r="A9" s="35">
        <v>7</v>
      </c>
      <c r="B9" s="2" t="s">
        <v>18</v>
      </c>
      <c r="C9" s="3" t="s">
        <v>19</v>
      </c>
      <c r="D9" s="3" t="s">
        <v>20</v>
      </c>
      <c r="E9" s="4">
        <v>2500</v>
      </c>
    </row>
    <row r="10" spans="1:5" ht="60" x14ac:dyDescent="0.25">
      <c r="A10" s="35">
        <v>8</v>
      </c>
      <c r="B10" s="2" t="s">
        <v>18</v>
      </c>
      <c r="C10" s="3" t="s">
        <v>21</v>
      </c>
      <c r="D10" s="3" t="s">
        <v>22</v>
      </c>
      <c r="E10" s="4">
        <v>3000</v>
      </c>
    </row>
    <row r="11" spans="1:5" ht="30" x14ac:dyDescent="0.25">
      <c r="A11" s="35">
        <v>9</v>
      </c>
      <c r="B11" s="2" t="s">
        <v>18</v>
      </c>
      <c r="C11" s="3" t="s">
        <v>23</v>
      </c>
      <c r="D11" s="3" t="s">
        <v>24</v>
      </c>
      <c r="E11" s="4">
        <v>200</v>
      </c>
    </row>
    <row r="12" spans="1:5" ht="30" x14ac:dyDescent="0.25">
      <c r="A12" s="35">
        <v>10</v>
      </c>
      <c r="B12" s="2" t="s">
        <v>18</v>
      </c>
      <c r="C12" s="3" t="s">
        <v>25</v>
      </c>
      <c r="D12" s="3" t="s">
        <v>26</v>
      </c>
      <c r="E12" s="4">
        <v>200</v>
      </c>
    </row>
    <row r="13" spans="1:5" ht="60" x14ac:dyDescent="0.25">
      <c r="A13" s="35">
        <v>11</v>
      </c>
      <c r="B13" s="2" t="s">
        <v>18</v>
      </c>
      <c r="C13" s="3" t="s">
        <v>27</v>
      </c>
      <c r="D13" s="3" t="s">
        <v>28</v>
      </c>
      <c r="E13" s="4">
        <v>300</v>
      </c>
    </row>
    <row r="14" spans="1:5" ht="30" x14ac:dyDescent="0.25">
      <c r="A14" s="35">
        <v>12</v>
      </c>
      <c r="B14" s="2" t="s">
        <v>29</v>
      </c>
      <c r="C14" s="3" t="s">
        <v>30</v>
      </c>
      <c r="D14" s="3" t="s">
        <v>31</v>
      </c>
      <c r="E14" s="4">
        <v>500</v>
      </c>
    </row>
    <row r="15" spans="1:5" ht="30" x14ac:dyDescent="0.25">
      <c r="A15" s="35">
        <v>13</v>
      </c>
      <c r="B15" s="2" t="s">
        <v>32</v>
      </c>
      <c r="C15" s="3" t="s">
        <v>33</v>
      </c>
      <c r="D15" s="3" t="s">
        <v>34</v>
      </c>
      <c r="E15" s="4">
        <v>300</v>
      </c>
    </row>
    <row r="16" spans="1:5" ht="60" x14ac:dyDescent="0.25">
      <c r="A16" s="35">
        <v>14</v>
      </c>
      <c r="B16" s="2" t="s">
        <v>32</v>
      </c>
      <c r="C16" s="3" t="s">
        <v>35</v>
      </c>
      <c r="D16" s="3" t="s">
        <v>36</v>
      </c>
      <c r="E16" s="4">
        <v>1000</v>
      </c>
    </row>
    <row r="17" spans="1:5" ht="30" x14ac:dyDescent="0.25">
      <c r="A17" s="35">
        <v>15</v>
      </c>
      <c r="B17" s="2" t="s">
        <v>32</v>
      </c>
      <c r="C17" s="3" t="s">
        <v>37</v>
      </c>
      <c r="D17" s="3" t="s">
        <v>38</v>
      </c>
      <c r="E17" s="4">
        <v>500</v>
      </c>
    </row>
    <row r="18" spans="1:5" ht="43.5" customHeight="1" x14ac:dyDescent="0.25">
      <c r="A18" s="35">
        <v>16</v>
      </c>
      <c r="B18" s="2" t="s">
        <v>32</v>
      </c>
      <c r="C18" s="3" t="s">
        <v>39</v>
      </c>
      <c r="D18" s="3" t="s">
        <v>40</v>
      </c>
      <c r="E18" s="4">
        <v>500</v>
      </c>
    </row>
    <row r="19" spans="1:5" ht="44.25" customHeight="1" x14ac:dyDescent="0.25">
      <c r="A19" s="35">
        <v>17</v>
      </c>
      <c r="B19" s="2" t="s">
        <v>32</v>
      </c>
      <c r="C19" s="3" t="s">
        <v>41</v>
      </c>
      <c r="D19" s="3" t="s">
        <v>42</v>
      </c>
      <c r="E19" s="4">
        <v>200</v>
      </c>
    </row>
    <row r="20" spans="1:5" ht="60" x14ac:dyDescent="0.25">
      <c r="A20" s="35">
        <v>18</v>
      </c>
      <c r="B20" s="23" t="s">
        <v>32</v>
      </c>
      <c r="C20" s="24" t="s">
        <v>43</v>
      </c>
      <c r="D20" s="24" t="s">
        <v>44</v>
      </c>
      <c r="E20" s="25">
        <v>500</v>
      </c>
    </row>
    <row r="21" spans="1:5" ht="45" x14ac:dyDescent="0.25">
      <c r="A21" s="35">
        <v>19</v>
      </c>
      <c r="B21" s="23" t="s">
        <v>32</v>
      </c>
      <c r="C21" s="24" t="s">
        <v>45</v>
      </c>
      <c r="D21" s="24" t="s">
        <v>46</v>
      </c>
      <c r="E21" s="25">
        <v>6000</v>
      </c>
    </row>
    <row r="22" spans="1:5" ht="30" x14ac:dyDescent="0.25">
      <c r="A22" s="35">
        <v>20</v>
      </c>
      <c r="B22" s="2" t="s">
        <v>32</v>
      </c>
      <c r="C22" s="3" t="s">
        <v>47</v>
      </c>
      <c r="D22" s="3" t="s">
        <v>48</v>
      </c>
      <c r="E22" s="4">
        <v>500</v>
      </c>
    </row>
    <row r="23" spans="1:5" ht="30" x14ac:dyDescent="0.25">
      <c r="A23" s="35">
        <v>21</v>
      </c>
      <c r="B23" s="2" t="s">
        <v>32</v>
      </c>
      <c r="C23" s="3" t="s">
        <v>49</v>
      </c>
      <c r="D23" s="3" t="s">
        <v>50</v>
      </c>
      <c r="E23" s="4">
        <v>500</v>
      </c>
    </row>
    <row r="24" spans="1:5" ht="30" x14ac:dyDescent="0.25">
      <c r="A24" s="35">
        <v>22</v>
      </c>
      <c r="B24" s="2" t="s">
        <v>32</v>
      </c>
      <c r="C24" s="3" t="s">
        <v>51</v>
      </c>
      <c r="D24" s="3" t="s">
        <v>52</v>
      </c>
      <c r="E24" s="4">
        <v>500</v>
      </c>
    </row>
    <row r="25" spans="1:5" ht="30" x14ac:dyDescent="0.25">
      <c r="A25" s="35">
        <v>23</v>
      </c>
      <c r="B25" s="2" t="s">
        <v>32</v>
      </c>
      <c r="C25" s="3" t="s">
        <v>53</v>
      </c>
      <c r="D25" s="3" t="s">
        <v>54</v>
      </c>
      <c r="E25" s="4">
        <v>500</v>
      </c>
    </row>
    <row r="26" spans="1:5" ht="30" x14ac:dyDescent="0.25">
      <c r="A26" s="35">
        <v>24</v>
      </c>
      <c r="B26" s="2" t="s">
        <v>32</v>
      </c>
      <c r="C26" s="3" t="s">
        <v>55</v>
      </c>
      <c r="D26" s="3" t="s">
        <v>56</v>
      </c>
      <c r="E26" s="4">
        <v>300</v>
      </c>
    </row>
    <row r="27" spans="1:5" ht="30" x14ac:dyDescent="0.25">
      <c r="A27" s="35">
        <v>25</v>
      </c>
      <c r="B27" s="2" t="s">
        <v>57</v>
      </c>
      <c r="C27" s="3" t="s">
        <v>58</v>
      </c>
      <c r="D27" s="3" t="s">
        <v>59</v>
      </c>
      <c r="E27" s="4">
        <v>200</v>
      </c>
    </row>
    <row r="28" spans="1:5" ht="30" x14ac:dyDescent="0.25">
      <c r="A28" s="35">
        <v>26</v>
      </c>
      <c r="B28" s="2" t="s">
        <v>57</v>
      </c>
      <c r="C28" s="3" t="s">
        <v>60</v>
      </c>
      <c r="D28" s="3" t="s">
        <v>61</v>
      </c>
      <c r="E28" s="4">
        <v>1000</v>
      </c>
    </row>
    <row r="29" spans="1:5" ht="30" x14ac:dyDescent="0.25">
      <c r="A29" s="35">
        <v>27</v>
      </c>
      <c r="B29" s="2" t="s">
        <v>62</v>
      </c>
      <c r="C29" s="3" t="s">
        <v>63</v>
      </c>
      <c r="D29" s="3" t="s">
        <v>64</v>
      </c>
      <c r="E29" s="4">
        <v>1000</v>
      </c>
    </row>
    <row r="30" spans="1:5" ht="30" x14ac:dyDescent="0.25">
      <c r="A30" s="35">
        <v>28</v>
      </c>
      <c r="B30" s="2" t="s">
        <v>62</v>
      </c>
      <c r="C30" s="3" t="s">
        <v>65</v>
      </c>
      <c r="D30" s="3" t="s">
        <v>66</v>
      </c>
      <c r="E30" s="4">
        <v>4000</v>
      </c>
    </row>
    <row r="31" spans="1:5" ht="30" x14ac:dyDescent="0.25">
      <c r="A31" s="35">
        <v>29</v>
      </c>
      <c r="B31" s="2" t="s">
        <v>62</v>
      </c>
      <c r="C31" s="3" t="s">
        <v>67</v>
      </c>
      <c r="D31" s="3" t="s">
        <v>68</v>
      </c>
      <c r="E31" s="4">
        <v>150</v>
      </c>
    </row>
    <row r="32" spans="1:5" ht="60" x14ac:dyDescent="0.25">
      <c r="A32" s="35">
        <v>30</v>
      </c>
      <c r="B32" s="2" t="s">
        <v>69</v>
      </c>
      <c r="C32" s="3" t="s">
        <v>70</v>
      </c>
      <c r="D32" s="3" t="s">
        <v>71</v>
      </c>
      <c r="E32" s="4">
        <v>500</v>
      </c>
    </row>
    <row r="33" spans="1:5" ht="60" x14ac:dyDescent="0.25">
      <c r="A33" s="35">
        <v>31</v>
      </c>
      <c r="B33" s="2" t="s">
        <v>69</v>
      </c>
      <c r="C33" s="3" t="s">
        <v>72</v>
      </c>
      <c r="D33" s="3" t="s">
        <v>73</v>
      </c>
      <c r="E33" s="4">
        <v>500</v>
      </c>
    </row>
    <row r="34" spans="1:5" ht="60" x14ac:dyDescent="0.25">
      <c r="A34" s="35">
        <v>32</v>
      </c>
      <c r="B34" s="2" t="s">
        <v>74</v>
      </c>
      <c r="C34" s="3" t="s">
        <v>75</v>
      </c>
      <c r="D34" s="3" t="s">
        <v>76</v>
      </c>
      <c r="E34" s="4">
        <v>500</v>
      </c>
    </row>
    <row r="35" spans="1:5" ht="30" x14ac:dyDescent="0.25">
      <c r="A35" s="35">
        <v>33</v>
      </c>
      <c r="B35" s="2" t="s">
        <v>74</v>
      </c>
      <c r="C35" s="3" t="s">
        <v>77</v>
      </c>
      <c r="D35" s="3" t="s">
        <v>78</v>
      </c>
      <c r="E35" s="4">
        <v>200</v>
      </c>
    </row>
    <row r="36" spans="1:5" ht="60" x14ac:dyDescent="0.25">
      <c r="A36" s="35">
        <v>34</v>
      </c>
      <c r="B36" s="2" t="s">
        <v>74</v>
      </c>
      <c r="C36" s="3" t="s">
        <v>79</v>
      </c>
      <c r="D36" s="3" t="s">
        <v>80</v>
      </c>
      <c r="E36" s="4">
        <v>500</v>
      </c>
    </row>
    <row r="37" spans="1:5" ht="45" x14ac:dyDescent="0.25">
      <c r="A37" s="35">
        <v>35</v>
      </c>
      <c r="B37" s="2" t="s">
        <v>74</v>
      </c>
      <c r="C37" s="3" t="s">
        <v>81</v>
      </c>
      <c r="D37" s="3" t="s">
        <v>82</v>
      </c>
      <c r="E37" s="4">
        <v>2000</v>
      </c>
    </row>
    <row r="38" spans="1:5" ht="60" x14ac:dyDescent="0.25">
      <c r="A38" s="35">
        <v>36</v>
      </c>
      <c r="B38" s="2" t="s">
        <v>74</v>
      </c>
      <c r="C38" s="3" t="s">
        <v>83</v>
      </c>
      <c r="D38" s="3" t="s">
        <v>84</v>
      </c>
      <c r="E38" s="4">
        <v>300</v>
      </c>
    </row>
    <row r="39" spans="1:5" ht="30" x14ac:dyDescent="0.25">
      <c r="A39" s="35">
        <v>37</v>
      </c>
      <c r="B39" s="2" t="s">
        <v>74</v>
      </c>
      <c r="C39" s="3" t="s">
        <v>85</v>
      </c>
      <c r="D39" s="3" t="s">
        <v>86</v>
      </c>
      <c r="E39" s="4">
        <v>300</v>
      </c>
    </row>
    <row r="40" spans="1:5" ht="30" x14ac:dyDescent="0.25">
      <c r="A40" s="35">
        <v>38</v>
      </c>
      <c r="B40" s="2" t="s">
        <v>74</v>
      </c>
      <c r="C40" s="3" t="s">
        <v>87</v>
      </c>
      <c r="D40" s="3" t="s">
        <v>88</v>
      </c>
      <c r="E40" s="4">
        <v>2000</v>
      </c>
    </row>
    <row r="41" spans="1:5" ht="60" x14ac:dyDescent="0.25">
      <c r="A41" s="35">
        <v>39</v>
      </c>
      <c r="B41" s="2" t="s">
        <v>89</v>
      </c>
      <c r="C41" s="3" t="s">
        <v>90</v>
      </c>
      <c r="D41" s="3" t="s">
        <v>154</v>
      </c>
      <c r="E41" s="4">
        <v>2000</v>
      </c>
    </row>
    <row r="42" spans="1:5" ht="36.75" customHeight="1" x14ac:dyDescent="0.25">
      <c r="A42" s="35"/>
      <c r="B42" s="2"/>
      <c r="C42" s="3"/>
      <c r="D42" s="3"/>
      <c r="E42" s="9">
        <f>SUM(E3:E41)</f>
        <v>41350</v>
      </c>
    </row>
    <row r="43" spans="1:5" ht="15.75" thickBot="1" x14ac:dyDescent="0.3">
      <c r="A43" s="5"/>
      <c r="B43" s="5"/>
      <c r="C43" s="6"/>
      <c r="D43" s="6"/>
    </row>
    <row r="44" spans="1:5" ht="15.75" thickBot="1" x14ac:dyDescent="0.3">
      <c r="A44" s="5"/>
      <c r="B44" s="5"/>
      <c r="C44" s="6"/>
      <c r="D44" s="6"/>
    </row>
    <row r="45" spans="1:5" ht="15.75" thickBot="1" x14ac:dyDescent="0.3">
      <c r="A45" s="5"/>
      <c r="B45" s="5"/>
      <c r="C45" s="6"/>
      <c r="D45" s="6"/>
    </row>
    <row r="46" spans="1:5" ht="15.75" thickBot="1" x14ac:dyDescent="0.3">
      <c r="A46" s="5"/>
      <c r="B46" s="5"/>
      <c r="C46" s="6"/>
      <c r="D46" s="6"/>
    </row>
    <row r="47" spans="1:5" ht="15.75" thickBot="1" x14ac:dyDescent="0.3">
      <c r="A47" s="5"/>
      <c r="B47" s="5"/>
      <c r="C47" s="6"/>
      <c r="D47" s="6"/>
    </row>
    <row r="48" spans="1:5" ht="15.75" thickBot="1" x14ac:dyDescent="0.3">
      <c r="A48" s="5"/>
      <c r="B48" s="5"/>
      <c r="C48" s="6"/>
      <c r="D48" s="6"/>
    </row>
    <row r="49" spans="1:4" ht="15.75" thickBot="1" x14ac:dyDescent="0.3">
      <c r="A49" s="5"/>
      <c r="B49" s="5"/>
      <c r="C49" s="6"/>
      <c r="D49" s="6"/>
    </row>
    <row r="50" spans="1:4" ht="15.75" thickBot="1" x14ac:dyDescent="0.3">
      <c r="A50" s="5"/>
      <c r="B50" s="5"/>
      <c r="C50" s="6"/>
      <c r="D50" s="6"/>
    </row>
    <row r="51" spans="1:4" ht="15.75" thickBot="1" x14ac:dyDescent="0.3">
      <c r="A51" s="5"/>
      <c r="B51" s="5"/>
      <c r="C51" s="6"/>
      <c r="D51" s="6"/>
    </row>
    <row r="52" spans="1:4" ht="138" customHeight="1" thickBot="1" x14ac:dyDescent="0.3">
      <c r="A52" s="5"/>
      <c r="B52" s="5"/>
      <c r="C52" s="6"/>
      <c r="D52" s="6"/>
    </row>
    <row r="53" spans="1:4" ht="15.75" thickBot="1" x14ac:dyDescent="0.3">
      <c r="A53" s="5"/>
      <c r="B53" s="5"/>
      <c r="C53" s="6"/>
      <c r="D53" s="6"/>
    </row>
    <row r="54" spans="1:4" ht="15.75" thickBot="1" x14ac:dyDescent="0.3">
      <c r="A54" s="5"/>
      <c r="B54" s="5"/>
      <c r="C54" s="6"/>
      <c r="D54" s="6"/>
    </row>
    <row r="55" spans="1:4" ht="15.75" thickBot="1" x14ac:dyDescent="0.3">
      <c r="A55" s="5"/>
      <c r="B55" s="5"/>
      <c r="C55" s="6"/>
      <c r="D55" s="6"/>
    </row>
    <row r="56" spans="1:4" ht="15.75" thickBot="1" x14ac:dyDescent="0.3">
      <c r="A56" s="5"/>
      <c r="B56" s="5"/>
      <c r="C56" s="6"/>
      <c r="D56" s="6"/>
    </row>
    <row r="57" spans="1:4" ht="15.75" thickBot="1" x14ac:dyDescent="0.3">
      <c r="A57" s="5"/>
      <c r="B57" s="5"/>
      <c r="C57" s="6"/>
      <c r="D57" s="6"/>
    </row>
    <row r="58" spans="1:4" ht="15.75" thickBot="1" x14ac:dyDescent="0.3">
      <c r="A58" s="5"/>
      <c r="B58" s="5"/>
      <c r="C58" s="6"/>
      <c r="D58" s="6"/>
    </row>
    <row r="59" spans="1:4" ht="15.75" thickBot="1" x14ac:dyDescent="0.3">
      <c r="A59" s="5"/>
      <c r="B59" s="5"/>
      <c r="C59" s="6"/>
      <c r="D59" s="6"/>
    </row>
    <row r="60" spans="1:4" ht="15.75" thickBot="1" x14ac:dyDescent="0.3">
      <c r="A60" s="5"/>
      <c r="B60" s="5"/>
      <c r="C60" s="6"/>
      <c r="D60" s="6"/>
    </row>
    <row r="61" spans="1:4" ht="15.75" thickBot="1" x14ac:dyDescent="0.3">
      <c r="A61" s="5"/>
      <c r="B61" s="5"/>
      <c r="C61" s="6"/>
      <c r="D61" s="6"/>
    </row>
    <row r="62" spans="1:4" ht="15.75" thickBot="1" x14ac:dyDescent="0.3">
      <c r="A62" s="5"/>
      <c r="B62" s="5"/>
      <c r="C62" s="6"/>
      <c r="D62" s="6"/>
    </row>
    <row r="63" spans="1:4" ht="15.75" thickBot="1" x14ac:dyDescent="0.3">
      <c r="A63" s="5"/>
      <c r="B63" s="5"/>
      <c r="C63" s="6"/>
      <c r="D63" s="6"/>
    </row>
    <row r="64" spans="1:4" ht="15.75" thickBot="1" x14ac:dyDescent="0.3">
      <c r="A64" s="5"/>
      <c r="B64" s="5"/>
      <c r="C64" s="6"/>
      <c r="D64" s="6"/>
    </row>
    <row r="65" spans="1:4" ht="15.75" thickBot="1" x14ac:dyDescent="0.3">
      <c r="A65" s="5"/>
      <c r="B65" s="5"/>
      <c r="C65" s="6"/>
      <c r="D65" s="6"/>
    </row>
    <row r="66" spans="1:4" ht="15.75" thickBot="1" x14ac:dyDescent="0.3">
      <c r="A66" s="5"/>
      <c r="B66" s="5"/>
      <c r="C66" s="6"/>
      <c r="D66" s="6"/>
    </row>
    <row r="67" spans="1:4" ht="15.75" thickBot="1" x14ac:dyDescent="0.3">
      <c r="A67" s="5"/>
      <c r="B67" s="5"/>
      <c r="C67" s="6"/>
      <c r="D67" s="6"/>
    </row>
    <row r="68" spans="1:4" ht="15.75" thickBot="1" x14ac:dyDescent="0.3">
      <c r="A68" s="5"/>
      <c r="B68" s="5"/>
      <c r="C68" s="6"/>
      <c r="D68" s="6"/>
    </row>
    <row r="69" spans="1:4" ht="15.75" thickBot="1" x14ac:dyDescent="0.3">
      <c r="A69" s="5"/>
      <c r="B69" s="5"/>
      <c r="C69" s="6"/>
      <c r="D69" s="6"/>
    </row>
    <row r="70" spans="1:4" ht="15.75" thickBot="1" x14ac:dyDescent="0.3">
      <c r="A70" s="5"/>
      <c r="B70" s="5"/>
      <c r="C70" s="6"/>
      <c r="D70" s="6"/>
    </row>
    <row r="71" spans="1:4" ht="15.75" thickBot="1" x14ac:dyDescent="0.3">
      <c r="A71" s="5"/>
      <c r="B71" s="5"/>
      <c r="C71" s="6"/>
      <c r="D71" s="6"/>
    </row>
    <row r="72" spans="1:4" ht="15.75" thickBot="1" x14ac:dyDescent="0.3">
      <c r="A72" s="5"/>
      <c r="B72" s="5"/>
      <c r="C72" s="6"/>
      <c r="D72" s="6"/>
    </row>
    <row r="73" spans="1:4" ht="15.75" thickBot="1" x14ac:dyDescent="0.3">
      <c r="A73" s="5"/>
      <c r="B73" s="5"/>
      <c r="C73" s="6"/>
      <c r="D73" s="6"/>
    </row>
    <row r="74" spans="1:4" ht="15.75" thickBot="1" x14ac:dyDescent="0.3">
      <c r="A74" s="5"/>
      <c r="B74" s="5"/>
      <c r="C74" s="6"/>
      <c r="D74" s="6"/>
    </row>
    <row r="75" spans="1:4" ht="15.75" thickBot="1" x14ac:dyDescent="0.3">
      <c r="A75" s="5"/>
      <c r="B75" s="5"/>
      <c r="C75" s="6"/>
      <c r="D75" s="6"/>
    </row>
    <row r="76" spans="1:4" ht="15.75" thickBot="1" x14ac:dyDescent="0.3">
      <c r="A76" s="5"/>
      <c r="B76" s="5"/>
      <c r="C76" s="6"/>
      <c r="D76" s="6"/>
    </row>
    <row r="77" spans="1:4" ht="15.75" thickBot="1" x14ac:dyDescent="0.3">
      <c r="A77" s="5"/>
      <c r="B77" s="5"/>
      <c r="C77" s="6"/>
      <c r="D77" s="6"/>
    </row>
    <row r="78" spans="1:4" ht="15.75" thickBot="1" x14ac:dyDescent="0.3">
      <c r="A78" s="5"/>
      <c r="B78" s="5"/>
      <c r="C78" s="6"/>
      <c r="D78" s="6"/>
    </row>
    <row r="79" spans="1:4" ht="15.75" thickBot="1" x14ac:dyDescent="0.3">
      <c r="A79" s="5"/>
      <c r="B79" s="5"/>
      <c r="C79" s="6"/>
      <c r="D79" s="6"/>
    </row>
    <row r="80" spans="1:4" ht="15.75" thickBot="1" x14ac:dyDescent="0.3">
      <c r="A80" s="5"/>
      <c r="B80" s="5"/>
      <c r="C80" s="6"/>
      <c r="D80" s="6"/>
    </row>
    <row r="81" spans="1:4" ht="15.75" thickBot="1" x14ac:dyDescent="0.3">
      <c r="A81" s="5"/>
      <c r="B81" s="5"/>
      <c r="C81" s="6"/>
      <c r="D81" s="6"/>
    </row>
    <row r="82" spans="1:4" ht="15.75" thickBot="1" x14ac:dyDescent="0.3">
      <c r="A82" s="5"/>
      <c r="B82" s="5"/>
      <c r="C82" s="6"/>
      <c r="D82" s="6"/>
    </row>
    <row r="83" spans="1:4" ht="15.75" thickBot="1" x14ac:dyDescent="0.3">
      <c r="A83" s="5"/>
      <c r="B83" s="5"/>
      <c r="C83" s="6"/>
      <c r="D83" s="6"/>
    </row>
  </sheetData>
  <mergeCells count="1">
    <mergeCell ref="B1:D1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12"/>
  <sheetViews>
    <sheetView workbookViewId="0">
      <selection activeCell="E20" sqref="E20"/>
    </sheetView>
  </sheetViews>
  <sheetFormatPr defaultRowHeight="15" x14ac:dyDescent="0.25"/>
  <cols>
    <col min="1" max="1" width="5.140625" style="10" customWidth="1"/>
    <col min="2" max="2" width="47" style="10" customWidth="1"/>
    <col min="3" max="3" width="17.5703125" style="10" customWidth="1"/>
    <col min="4" max="16384" width="9.140625" style="10"/>
  </cols>
  <sheetData>
    <row r="2" spans="1:3" ht="26.25" customHeight="1" x14ac:dyDescent="0.25">
      <c r="A2" s="15" t="s">
        <v>99</v>
      </c>
      <c r="B2" s="16" t="s">
        <v>98</v>
      </c>
      <c r="C2" s="17" t="s">
        <v>100</v>
      </c>
    </row>
    <row r="3" spans="1:3" ht="19.5" customHeight="1" x14ac:dyDescent="0.25">
      <c r="A3" s="11">
        <v>1</v>
      </c>
      <c r="B3" s="12" t="s">
        <v>91</v>
      </c>
      <c r="C3" s="13">
        <v>1350</v>
      </c>
    </row>
    <row r="4" spans="1:3" ht="16.5" x14ac:dyDescent="0.25">
      <c r="A4" s="11">
        <v>2</v>
      </c>
      <c r="B4" s="12" t="s">
        <v>92</v>
      </c>
      <c r="C4" s="13">
        <v>800</v>
      </c>
    </row>
    <row r="5" spans="1:3" ht="16.5" x14ac:dyDescent="0.25">
      <c r="A5" s="11">
        <v>3</v>
      </c>
      <c r="B5" s="12" t="s">
        <v>93</v>
      </c>
      <c r="C5" s="13">
        <v>1000</v>
      </c>
    </row>
    <row r="6" spans="1:3" ht="16.5" x14ac:dyDescent="0.25">
      <c r="A6" s="11">
        <v>4</v>
      </c>
      <c r="B6" s="12" t="s">
        <v>94</v>
      </c>
      <c r="C6" s="13">
        <v>8700</v>
      </c>
    </row>
    <row r="7" spans="1:3" ht="16.5" x14ac:dyDescent="0.25">
      <c r="A7" s="11">
        <v>5</v>
      </c>
      <c r="B7" s="12" t="s">
        <v>95</v>
      </c>
      <c r="C7" s="13">
        <v>5930</v>
      </c>
    </row>
    <row r="8" spans="1:3" ht="16.5" x14ac:dyDescent="0.25">
      <c r="A8" s="11">
        <v>6</v>
      </c>
      <c r="B8" s="12" t="s">
        <v>96</v>
      </c>
      <c r="C8" s="13">
        <v>800</v>
      </c>
    </row>
    <row r="9" spans="1:3" ht="30" customHeight="1" x14ac:dyDescent="0.25">
      <c r="A9" s="11">
        <v>7</v>
      </c>
      <c r="B9" s="12" t="s">
        <v>97</v>
      </c>
      <c r="C9" s="13">
        <v>2720</v>
      </c>
    </row>
    <row r="10" spans="1:3" ht="20.25" customHeight="1" x14ac:dyDescent="0.25">
      <c r="A10" s="11"/>
      <c r="B10" s="18" t="s">
        <v>101</v>
      </c>
      <c r="C10" s="14">
        <f>SUM(C3:C9)</f>
        <v>21300</v>
      </c>
    </row>
    <row r="11" spans="1:3" ht="20.25" customHeight="1" x14ac:dyDescent="0.25">
      <c r="A11" s="11"/>
      <c r="B11" s="18" t="s">
        <v>102</v>
      </c>
      <c r="C11" s="14">
        <f>'UH hiện kim'!E42</f>
        <v>41350</v>
      </c>
    </row>
    <row r="12" spans="1:3" ht="20.25" customHeight="1" x14ac:dyDescent="0.25">
      <c r="A12" s="11"/>
      <c r="B12" s="18" t="s">
        <v>103</v>
      </c>
      <c r="C12" s="14">
        <f>C11-C10</f>
        <v>20050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3"/>
  <sheetViews>
    <sheetView zoomScale="106" zoomScaleNormal="106" workbookViewId="0">
      <selection activeCell="B15" sqref="B15"/>
    </sheetView>
  </sheetViews>
  <sheetFormatPr defaultRowHeight="15" x14ac:dyDescent="0.25"/>
  <cols>
    <col min="1" max="1" width="4.85546875" style="10" customWidth="1"/>
    <col min="2" max="2" width="24.5703125" style="10" customWidth="1"/>
    <col min="3" max="3" width="40.5703125" style="10" customWidth="1"/>
    <col min="4" max="4" width="13.85546875" style="10" customWidth="1"/>
    <col min="5" max="5" width="14.42578125" style="22" customWidth="1"/>
    <col min="6" max="16384" width="9.140625" style="10"/>
  </cols>
  <sheetData>
    <row r="1" spans="1:5" ht="24" customHeight="1" x14ac:dyDescent="0.25">
      <c r="A1" s="26" t="s">
        <v>104</v>
      </c>
      <c r="B1" s="26" t="s">
        <v>105</v>
      </c>
      <c r="C1" s="26" t="s">
        <v>106</v>
      </c>
      <c r="D1" s="26" t="s">
        <v>115</v>
      </c>
      <c r="E1" s="27" t="s">
        <v>100</v>
      </c>
    </row>
    <row r="2" spans="1:5" ht="15.75" x14ac:dyDescent="0.25">
      <c r="A2" s="19">
        <v>1</v>
      </c>
      <c r="B2" s="20" t="s">
        <v>107</v>
      </c>
      <c r="C2" s="20" t="s">
        <v>108</v>
      </c>
      <c r="D2" s="20"/>
      <c r="E2" s="21">
        <v>800</v>
      </c>
    </row>
    <row r="3" spans="1:5" ht="31.5" x14ac:dyDescent="0.25">
      <c r="A3" s="19">
        <v>2</v>
      </c>
      <c r="B3" s="20" t="s">
        <v>109</v>
      </c>
      <c r="C3" s="20" t="s">
        <v>110</v>
      </c>
      <c r="D3" s="20"/>
      <c r="E3" s="21">
        <v>900</v>
      </c>
    </row>
    <row r="4" spans="1:5" ht="15.75" x14ac:dyDescent="0.25">
      <c r="A4" s="19">
        <v>3</v>
      </c>
      <c r="B4" s="20" t="s">
        <v>111</v>
      </c>
      <c r="C4" s="20" t="s">
        <v>112</v>
      </c>
      <c r="D4" s="20"/>
      <c r="E4" s="21">
        <v>1500</v>
      </c>
    </row>
    <row r="5" spans="1:5" ht="15.75" x14ac:dyDescent="0.25">
      <c r="A5" s="32">
        <v>4</v>
      </c>
      <c r="B5" s="29" t="s">
        <v>114</v>
      </c>
      <c r="C5" s="20" t="s">
        <v>113</v>
      </c>
      <c r="D5" s="20" t="s">
        <v>116</v>
      </c>
      <c r="E5" s="21"/>
    </row>
    <row r="6" spans="1:5" ht="15.75" x14ac:dyDescent="0.25">
      <c r="A6" s="33"/>
      <c r="B6" s="30"/>
      <c r="C6" s="20" t="s">
        <v>117</v>
      </c>
      <c r="D6" s="20" t="s">
        <v>118</v>
      </c>
      <c r="E6" s="21">
        <v>850</v>
      </c>
    </row>
    <row r="7" spans="1:5" ht="15.75" x14ac:dyDescent="0.25">
      <c r="A7" s="34"/>
      <c r="B7" s="31"/>
      <c r="C7" s="20" t="s">
        <v>119</v>
      </c>
      <c r="D7" s="20" t="s">
        <v>118</v>
      </c>
      <c r="E7" s="21"/>
    </row>
    <row r="8" spans="1:5" ht="31.5" x14ac:dyDescent="0.25">
      <c r="A8" s="19">
        <v>5</v>
      </c>
      <c r="B8" s="20" t="s">
        <v>146</v>
      </c>
      <c r="C8" s="20" t="s">
        <v>147</v>
      </c>
      <c r="D8" s="20" t="s">
        <v>135</v>
      </c>
      <c r="E8" s="21"/>
    </row>
    <row r="9" spans="1:5" ht="15.75" x14ac:dyDescent="0.25">
      <c r="A9" s="32">
        <v>6</v>
      </c>
      <c r="B9" s="29" t="s">
        <v>120</v>
      </c>
      <c r="C9" s="20" t="s">
        <v>121</v>
      </c>
      <c r="D9" s="20" t="s">
        <v>122</v>
      </c>
      <c r="E9" s="21"/>
    </row>
    <row r="10" spans="1:5" ht="15.75" x14ac:dyDescent="0.25">
      <c r="A10" s="33"/>
      <c r="B10" s="30"/>
      <c r="C10" s="20" t="s">
        <v>123</v>
      </c>
      <c r="D10" s="20" t="s">
        <v>124</v>
      </c>
      <c r="E10" s="21"/>
    </row>
    <row r="11" spans="1:5" ht="15.75" x14ac:dyDescent="0.25">
      <c r="A11" s="34"/>
      <c r="B11" s="31"/>
      <c r="C11" s="20" t="s">
        <v>125</v>
      </c>
      <c r="D11" s="20" t="s">
        <v>122</v>
      </c>
      <c r="E11" s="21"/>
    </row>
    <row r="12" spans="1:5" ht="15.75" x14ac:dyDescent="0.25">
      <c r="A12" s="19">
        <v>7</v>
      </c>
      <c r="B12" s="20" t="s">
        <v>133</v>
      </c>
      <c r="C12" s="20" t="s">
        <v>132</v>
      </c>
      <c r="D12" s="20" t="s">
        <v>134</v>
      </c>
      <c r="E12" s="21"/>
    </row>
    <row r="13" spans="1:5" ht="91.5" customHeight="1" x14ac:dyDescent="0.25">
      <c r="A13" s="19">
        <v>8</v>
      </c>
      <c r="B13" s="20" t="s">
        <v>136</v>
      </c>
      <c r="C13" s="20" t="s">
        <v>155</v>
      </c>
      <c r="D13" s="20"/>
      <c r="E13" s="21"/>
    </row>
    <row r="14" spans="1:5" ht="57.75" customHeight="1" x14ac:dyDescent="0.25">
      <c r="A14" s="19">
        <v>9</v>
      </c>
      <c r="B14" s="20" t="s">
        <v>130</v>
      </c>
      <c r="C14" s="20" t="s">
        <v>131</v>
      </c>
      <c r="D14" s="20"/>
      <c r="E14" s="21"/>
    </row>
    <row r="15" spans="1:5" ht="15.75" x14ac:dyDescent="0.25">
      <c r="A15" s="19">
        <v>10</v>
      </c>
      <c r="B15" s="20" t="s">
        <v>126</v>
      </c>
      <c r="C15" s="20" t="s">
        <v>157</v>
      </c>
      <c r="D15" s="20"/>
      <c r="E15" s="21"/>
    </row>
    <row r="16" spans="1:5" ht="15.75" x14ac:dyDescent="0.25">
      <c r="A16" s="19">
        <v>11</v>
      </c>
      <c r="B16" s="20" t="s">
        <v>127</v>
      </c>
      <c r="C16" s="20" t="s">
        <v>129</v>
      </c>
      <c r="D16" s="20" t="s">
        <v>128</v>
      </c>
      <c r="E16" s="21"/>
    </row>
    <row r="17" spans="1:5" ht="47.25" x14ac:dyDescent="0.25">
      <c r="A17" s="19">
        <v>12</v>
      </c>
      <c r="B17" s="20" t="s">
        <v>137</v>
      </c>
      <c r="C17" s="20" t="s">
        <v>156</v>
      </c>
      <c r="D17" s="20"/>
      <c r="E17" s="21"/>
    </row>
    <row r="18" spans="1:5" ht="15.75" x14ac:dyDescent="0.25">
      <c r="A18" s="19">
        <v>13</v>
      </c>
      <c r="B18" s="20" t="s">
        <v>138</v>
      </c>
      <c r="C18" s="20" t="s">
        <v>139</v>
      </c>
      <c r="D18" s="20" t="s">
        <v>140</v>
      </c>
      <c r="E18" s="21"/>
    </row>
    <row r="19" spans="1:5" ht="23.25" customHeight="1" x14ac:dyDescent="0.25">
      <c r="A19" s="19">
        <v>14</v>
      </c>
      <c r="B19" s="20" t="s">
        <v>141</v>
      </c>
      <c r="C19" s="20" t="s">
        <v>142</v>
      </c>
      <c r="D19" s="20"/>
      <c r="E19" s="21"/>
    </row>
    <row r="20" spans="1:5" ht="15.75" x14ac:dyDescent="0.25">
      <c r="A20" s="19">
        <v>15</v>
      </c>
      <c r="B20" s="20" t="s">
        <v>143</v>
      </c>
      <c r="C20" s="20" t="s">
        <v>144</v>
      </c>
      <c r="D20" s="20" t="s">
        <v>145</v>
      </c>
      <c r="E20" s="21"/>
    </row>
    <row r="21" spans="1:5" ht="15.75" x14ac:dyDescent="0.25">
      <c r="A21" s="19">
        <v>16</v>
      </c>
      <c r="B21" s="20" t="s">
        <v>148</v>
      </c>
      <c r="C21" s="20" t="s">
        <v>149</v>
      </c>
      <c r="D21" s="20" t="s">
        <v>150</v>
      </c>
      <c r="E21" s="21"/>
    </row>
    <row r="22" spans="1:5" ht="15.75" x14ac:dyDescent="0.25">
      <c r="A22" s="19">
        <v>17</v>
      </c>
      <c r="B22" s="20" t="s">
        <v>151</v>
      </c>
      <c r="C22" s="20" t="s">
        <v>152</v>
      </c>
      <c r="D22" s="20" t="s">
        <v>153</v>
      </c>
      <c r="E22" s="21">
        <v>540</v>
      </c>
    </row>
    <row r="23" spans="1:5" ht="15.75" x14ac:dyDescent="0.25">
      <c r="A23" s="19">
        <v>18</v>
      </c>
      <c r="B23" s="20" t="s">
        <v>158</v>
      </c>
      <c r="C23" s="20" t="s">
        <v>159</v>
      </c>
      <c r="D23" s="20" t="s">
        <v>160</v>
      </c>
      <c r="E23" s="21"/>
    </row>
  </sheetData>
  <mergeCells count="4">
    <mergeCell ref="B5:B7"/>
    <mergeCell ref="A5:A7"/>
    <mergeCell ref="B9:B11"/>
    <mergeCell ref="A9:A1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UH hiện kim</vt:lpstr>
      <vt:lpstr>Chi tiền mặt</vt:lpstr>
      <vt:lpstr>UH hiện vật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DELL</cp:lastModifiedBy>
  <dcterms:created xsi:type="dcterms:W3CDTF">2020-09-30T06:18:47Z</dcterms:created>
  <dcterms:modified xsi:type="dcterms:W3CDTF">2020-10-01T05:19:38Z</dcterms:modified>
</cp:coreProperties>
</file>