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ADMINISTRATOR\Desktop\"/>
    </mc:Choice>
  </mc:AlternateContent>
  <bookViews>
    <workbookView xWindow="0" yWindow="0" windowWidth="15270" windowHeight="46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D29" i="1"/>
  <c r="F24" i="1"/>
  <c r="F25" i="1" s="1"/>
  <c r="F26" i="1" s="1"/>
  <c r="F27" i="1" s="1"/>
  <c r="F28" i="1" s="1"/>
  <c r="F5" i="1"/>
  <c r="F6" i="1"/>
  <c r="F7" i="1"/>
  <c r="F8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I11" i="1"/>
  <c r="I9" i="1"/>
  <c r="E29" i="1"/>
  <c r="C30" i="1"/>
  <c r="I10" i="1"/>
</calcChain>
</file>

<file path=xl/sharedStrings.xml><?xml version="1.0" encoding="utf-8"?>
<sst xmlns="http://schemas.openxmlformats.org/spreadsheetml/2006/main" count="43" uniqueCount="33">
  <si>
    <t>Ngày</t>
  </si>
  <si>
    <t>Chi tiết</t>
  </si>
  <si>
    <t>Thu</t>
  </si>
  <si>
    <t>Chi</t>
  </si>
  <si>
    <t>Tồn</t>
  </si>
  <si>
    <t>CMTX</t>
  </si>
  <si>
    <t>CMKTX</t>
  </si>
  <si>
    <t>Thịt 5,5kg</t>
  </si>
  <si>
    <t>Bí đỏ</t>
  </si>
  <si>
    <t>Cà rốt</t>
  </si>
  <si>
    <t>Hành ngò</t>
  </si>
  <si>
    <t>Khẩu trang 1 hộp</t>
  </si>
  <si>
    <t>Bình ga</t>
  </si>
  <si>
    <t>Hành tím</t>
  </si>
  <si>
    <t>BÁO CÁO THU CHI NỒI CHÁO HÀ TĨNH THÁNG 10/2020</t>
  </si>
  <si>
    <t>Tồn tháng 09/2020</t>
  </si>
  <si>
    <t>Tuần 1 (04/10)</t>
  </si>
  <si>
    <t>Nước mắm</t>
  </si>
  <si>
    <t>Bột ngọt</t>
  </si>
  <si>
    <t>Muối</t>
  </si>
  <si>
    <t>Dầu ăn</t>
  </si>
  <si>
    <t>T1: 04/10</t>
  </si>
  <si>
    <t>Bao tay 2 hộp</t>
  </si>
  <si>
    <t>Tuần 2 (09/10)</t>
  </si>
  <si>
    <t>Tuần 4 (25/10)</t>
  </si>
  <si>
    <t>Thăm viếng TV Vân Nga</t>
  </si>
  <si>
    <t>T2:09/10</t>
  </si>
  <si>
    <t>T4:25/10</t>
  </si>
  <si>
    <t>14/10</t>
  </si>
  <si>
    <t>Anh (chị) Vu Ly</t>
  </si>
  <si>
    <t>31/10</t>
  </si>
  <si>
    <t>Tổng tháng 10/2020</t>
  </si>
  <si>
    <t>Tồn cuối tháng 10/2020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</si>
</sst>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5" fontId="4" fillId="0" borderId="0" applyFont="0" applyFill="0" applyBorder="0" applyAlignment="0" applyProtection="0"/>
  </cellStyleXfs>
  <cellXfs count="25">
    <xf numFmtId="0" fontId="0" fillId="0" borderId="0" xfId="0"/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6" fontId="3" fillId="0" borderId="4" xfId="2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167" fontId="3" fillId="3" borderId="4" xfId="1" applyNumberFormat="1" applyFont="1" applyFill="1" applyBorder="1" applyAlignment="1">
      <alignment horizontal="center" vertical="center"/>
    </xf>
    <xf numFmtId="166" fontId="3" fillId="4" borderId="4" xfId="2" applyNumberFormat="1" applyFont="1" applyFill="1" applyBorder="1" applyAlignment="1">
      <alignment vertical="center"/>
    </xf>
    <xf numFmtId="164" fontId="3" fillId="5" borderId="4" xfId="1" quotePrefix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left" vertical="center"/>
    </xf>
    <xf numFmtId="166" fontId="6" fillId="5" borderId="4" xfId="2" applyNumberFormat="1" applyFont="1" applyFill="1" applyBorder="1" applyAlignment="1">
      <alignment horizontal="center" vertical="center"/>
    </xf>
    <xf numFmtId="166" fontId="3" fillId="0" borderId="4" xfId="2" applyNumberFormat="1" applyFont="1" applyBorder="1" applyAlignment="1">
      <alignment vertical="center"/>
    </xf>
    <xf numFmtId="166" fontId="6" fillId="5" borderId="5" xfId="2" applyNumberFormat="1" applyFont="1" applyFill="1" applyBorder="1" applyAlignment="1">
      <alignment horizontal="center" vertical="center"/>
    </xf>
    <xf numFmtId="0" fontId="1" fillId="6" borderId="4" xfId="0" applyFont="1" applyFill="1" applyBorder="1"/>
    <xf numFmtId="166" fontId="1" fillId="6" borderId="4" xfId="0" applyNumberFormat="1" applyFont="1" applyFill="1" applyBorder="1"/>
    <xf numFmtId="166" fontId="3" fillId="7" borderId="5" xfId="2" applyNumberFormat="1" applyFont="1" applyFill="1" applyBorder="1" applyAlignment="1">
      <alignment horizontal="center" vertical="center"/>
    </xf>
    <xf numFmtId="166" fontId="3" fillId="8" borderId="5" xfId="2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6" fontId="3" fillId="9" borderId="1" xfId="2" applyNumberFormat="1" applyFont="1" applyFill="1" applyBorder="1" applyAlignment="1">
      <alignment horizontal="center" vertical="center"/>
    </xf>
    <xf numFmtId="166" fontId="3" fillId="9" borderId="3" xfId="2" applyNumberFormat="1" applyFont="1" applyFill="1" applyBorder="1" applyAlignment="1">
      <alignment horizontal="center" vertical="center"/>
    </xf>
    <xf numFmtId="166" fontId="3" fillId="7" borderId="6" xfId="2" applyNumberFormat="1" applyFont="1" applyFill="1" applyBorder="1" applyAlignment="1">
      <alignment horizontal="center" vertical="center"/>
    </xf>
    <xf numFmtId="166" fontId="3" fillId="8" borderId="6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G1" sqref="G1"/>
    </sheetView>
  </sheetViews>
  <sheetFormatPr defaultRowHeight="15" x14ac:dyDescent="0.25"/>
  <cols>
    <col min="1" max="1" width="20" customWidth="1"/>
    <col min="2" max="2" width="22" customWidth="1"/>
    <col min="3" max="4" width="15" customWidth="1"/>
    <col min="5" max="5" width="15.28515625" customWidth="1"/>
    <col min="6" max="6" width="18" customWidth="1"/>
    <col min="9" max="9" width="11.7109375" customWidth="1"/>
  </cols>
  <sheetData>
    <row r="1" spans="1:9" ht="27" customHeight="1" x14ac:dyDescent="0.25">
      <c r="A1" s="1" t="s">
        <v>14</v>
      </c>
      <c r="B1" s="2"/>
      <c r="C1" s="2"/>
      <c r="D1" s="2"/>
      <c r="E1" s="2"/>
      <c r="F1" s="3"/>
    </row>
    <row r="2" spans="1:9" ht="15.75" x14ac:dyDescent="0.25">
      <c r="A2" s="4" t="s">
        <v>0</v>
      </c>
      <c r="B2" s="5" t="s">
        <v>1</v>
      </c>
      <c r="C2" s="6" t="s">
        <v>2</v>
      </c>
      <c r="D2" s="6"/>
      <c r="E2" s="6" t="s">
        <v>3</v>
      </c>
      <c r="F2" s="7" t="s">
        <v>4</v>
      </c>
    </row>
    <row r="3" spans="1:9" ht="15.75" x14ac:dyDescent="0.25">
      <c r="A3" s="4"/>
      <c r="B3" s="5"/>
      <c r="C3" s="6" t="s">
        <v>5</v>
      </c>
      <c r="D3" s="6" t="s">
        <v>6</v>
      </c>
      <c r="E3" s="6"/>
      <c r="F3" s="7"/>
    </row>
    <row r="4" spans="1:9" ht="15.75" x14ac:dyDescent="0.25">
      <c r="A4" s="8" t="s">
        <v>15</v>
      </c>
      <c r="B4" s="8"/>
      <c r="C4" s="8"/>
      <c r="D4" s="8"/>
      <c r="E4" s="8"/>
      <c r="F4" s="9">
        <v>8631300</v>
      </c>
    </row>
    <row r="5" spans="1:9" ht="15.75" x14ac:dyDescent="0.25">
      <c r="A5" s="10" t="s">
        <v>28</v>
      </c>
      <c r="B5" s="11" t="s">
        <v>29</v>
      </c>
      <c r="C5" s="12"/>
      <c r="D5" s="12">
        <v>1136100</v>
      </c>
      <c r="E5" s="12"/>
      <c r="F5" s="13">
        <f>F4+C5+D5-E5</f>
        <v>9767400</v>
      </c>
    </row>
    <row r="6" spans="1:9" ht="15.75" x14ac:dyDescent="0.25">
      <c r="A6" s="10" t="s">
        <v>30</v>
      </c>
      <c r="B6" s="11" t="s">
        <v>29</v>
      </c>
      <c r="C6" s="12"/>
      <c r="D6" s="12">
        <v>1135700</v>
      </c>
      <c r="E6" s="12"/>
      <c r="F6" s="13">
        <f t="shared" ref="F6:F28" si="0">F5+C6+D6-E6</f>
        <v>10903100</v>
      </c>
    </row>
    <row r="7" spans="1:9" ht="15.75" x14ac:dyDescent="0.25">
      <c r="A7" s="10" t="s">
        <v>16</v>
      </c>
      <c r="B7" s="11" t="s">
        <v>7</v>
      </c>
      <c r="C7" s="12"/>
      <c r="D7" s="12"/>
      <c r="E7" s="12">
        <v>880000</v>
      </c>
      <c r="F7" s="13">
        <f t="shared" si="0"/>
        <v>10023100</v>
      </c>
    </row>
    <row r="8" spans="1:9" ht="15.75" x14ac:dyDescent="0.25">
      <c r="A8" s="10"/>
      <c r="B8" s="11" t="s">
        <v>8</v>
      </c>
      <c r="C8" s="12"/>
      <c r="D8" s="12"/>
      <c r="E8" s="14">
        <v>160000</v>
      </c>
      <c r="F8" s="13">
        <f t="shared" si="0"/>
        <v>9863100</v>
      </c>
    </row>
    <row r="9" spans="1:9" ht="15.75" x14ac:dyDescent="0.25">
      <c r="A9" s="10"/>
      <c r="B9" s="11" t="s">
        <v>9</v>
      </c>
      <c r="C9" s="12"/>
      <c r="D9" s="12"/>
      <c r="E9" s="14">
        <v>60000</v>
      </c>
      <c r="F9" s="13">
        <f t="shared" si="0"/>
        <v>9803100</v>
      </c>
      <c r="H9" s="15" t="s">
        <v>21</v>
      </c>
      <c r="I9" s="16">
        <f>SUM(E7:E17)</f>
        <v>1625000</v>
      </c>
    </row>
    <row r="10" spans="1:9" ht="15.75" x14ac:dyDescent="0.25">
      <c r="A10" s="10"/>
      <c r="B10" s="11" t="s">
        <v>10</v>
      </c>
      <c r="C10" s="12"/>
      <c r="D10" s="12"/>
      <c r="E10" s="14">
        <v>30000</v>
      </c>
      <c r="F10" s="13">
        <f t="shared" si="0"/>
        <v>9773100</v>
      </c>
      <c r="H10" s="15" t="s">
        <v>26</v>
      </c>
      <c r="I10" s="16">
        <f>SUM(E18:E22)</f>
        <v>1130000</v>
      </c>
    </row>
    <row r="11" spans="1:9" ht="15.75" x14ac:dyDescent="0.25">
      <c r="A11" s="10"/>
      <c r="B11" s="11" t="s">
        <v>22</v>
      </c>
      <c r="C11" s="12"/>
      <c r="D11" s="12"/>
      <c r="E11" s="14">
        <v>40000</v>
      </c>
      <c r="F11" s="13">
        <f t="shared" si="0"/>
        <v>9733100</v>
      </c>
      <c r="H11" s="15" t="s">
        <v>27</v>
      </c>
      <c r="I11" s="16">
        <f>SUM(E23:E28)</f>
        <v>2104000</v>
      </c>
    </row>
    <row r="12" spans="1:9" ht="15.75" x14ac:dyDescent="0.25">
      <c r="A12" s="10"/>
      <c r="B12" s="11" t="s">
        <v>11</v>
      </c>
      <c r="C12" s="12"/>
      <c r="D12" s="12"/>
      <c r="E12" s="14">
        <v>50000</v>
      </c>
      <c r="F12" s="13">
        <f t="shared" si="0"/>
        <v>9683100</v>
      </c>
    </row>
    <row r="13" spans="1:9" ht="15.75" x14ac:dyDescent="0.25">
      <c r="A13" s="10"/>
      <c r="B13" s="11" t="s">
        <v>12</v>
      </c>
      <c r="C13" s="12"/>
      <c r="D13" s="12"/>
      <c r="E13" s="14">
        <v>320000</v>
      </c>
      <c r="F13" s="13">
        <f t="shared" si="0"/>
        <v>9363100</v>
      </c>
    </row>
    <row r="14" spans="1:9" ht="15.75" x14ac:dyDescent="0.25">
      <c r="A14" s="10"/>
      <c r="B14" s="11" t="s">
        <v>17</v>
      </c>
      <c r="C14" s="12"/>
      <c r="D14" s="12"/>
      <c r="E14" s="14">
        <v>16000</v>
      </c>
      <c r="F14" s="13">
        <f t="shared" si="0"/>
        <v>9347100</v>
      </c>
    </row>
    <row r="15" spans="1:9" ht="15.75" x14ac:dyDescent="0.25">
      <c r="A15" s="10"/>
      <c r="B15" s="11" t="s">
        <v>18</v>
      </c>
      <c r="C15" s="12"/>
      <c r="D15" s="12"/>
      <c r="E15" s="14">
        <v>28000</v>
      </c>
      <c r="F15" s="13">
        <f t="shared" si="0"/>
        <v>9319100</v>
      </c>
    </row>
    <row r="16" spans="1:9" ht="15.75" x14ac:dyDescent="0.25">
      <c r="A16" s="10"/>
      <c r="B16" s="11" t="s">
        <v>19</v>
      </c>
      <c r="C16" s="12"/>
      <c r="D16" s="12"/>
      <c r="E16" s="14">
        <v>10000</v>
      </c>
      <c r="F16" s="13">
        <f t="shared" si="0"/>
        <v>9309100</v>
      </c>
    </row>
    <row r="17" spans="1:6" ht="15.75" x14ac:dyDescent="0.25">
      <c r="A17" s="10"/>
      <c r="B17" s="11" t="s">
        <v>20</v>
      </c>
      <c r="C17" s="12"/>
      <c r="D17" s="12"/>
      <c r="E17" s="14">
        <v>31000</v>
      </c>
      <c r="F17" s="13">
        <f t="shared" si="0"/>
        <v>9278100</v>
      </c>
    </row>
    <row r="18" spans="1:6" ht="15.75" x14ac:dyDescent="0.25">
      <c r="A18" s="10" t="s">
        <v>23</v>
      </c>
      <c r="B18" s="11" t="s">
        <v>7</v>
      </c>
      <c r="C18" s="12"/>
      <c r="D18" s="12"/>
      <c r="E18" s="12">
        <v>880000</v>
      </c>
      <c r="F18" s="13">
        <f t="shared" si="0"/>
        <v>8398100</v>
      </c>
    </row>
    <row r="19" spans="1:6" ht="15.75" x14ac:dyDescent="0.25">
      <c r="A19" s="10"/>
      <c r="B19" s="11" t="s">
        <v>8</v>
      </c>
      <c r="C19" s="12"/>
      <c r="D19" s="12"/>
      <c r="E19" s="14">
        <v>160000</v>
      </c>
      <c r="F19" s="13">
        <f t="shared" si="0"/>
        <v>8238100</v>
      </c>
    </row>
    <row r="20" spans="1:6" ht="15.75" x14ac:dyDescent="0.25">
      <c r="A20" s="10"/>
      <c r="B20" s="11" t="s">
        <v>9</v>
      </c>
      <c r="C20" s="12"/>
      <c r="D20" s="12"/>
      <c r="E20" s="14">
        <v>30000</v>
      </c>
      <c r="F20" s="13">
        <f t="shared" si="0"/>
        <v>8208100</v>
      </c>
    </row>
    <row r="21" spans="1:6" ht="15.75" x14ac:dyDescent="0.25">
      <c r="A21" s="10"/>
      <c r="B21" s="11" t="s">
        <v>13</v>
      </c>
      <c r="C21" s="12"/>
      <c r="D21" s="12"/>
      <c r="E21" s="14">
        <v>30000</v>
      </c>
      <c r="F21" s="13">
        <f t="shared" si="0"/>
        <v>8178100</v>
      </c>
    </row>
    <row r="22" spans="1:6" ht="15.75" x14ac:dyDescent="0.25">
      <c r="A22" s="10"/>
      <c r="B22" s="11" t="s">
        <v>10</v>
      </c>
      <c r="C22" s="12"/>
      <c r="D22" s="12"/>
      <c r="E22" s="14">
        <v>30000</v>
      </c>
      <c r="F22" s="13">
        <f t="shared" si="0"/>
        <v>8148100</v>
      </c>
    </row>
    <row r="23" spans="1:6" ht="15.75" x14ac:dyDescent="0.25">
      <c r="A23" s="10" t="s">
        <v>24</v>
      </c>
      <c r="B23" s="11" t="s">
        <v>7</v>
      </c>
      <c r="C23" s="12"/>
      <c r="D23" s="12"/>
      <c r="E23" s="14">
        <v>880000</v>
      </c>
      <c r="F23" s="13">
        <f t="shared" si="0"/>
        <v>7268100</v>
      </c>
    </row>
    <row r="24" spans="1:6" ht="15.75" x14ac:dyDescent="0.25">
      <c r="A24" s="10"/>
      <c r="B24" s="11" t="s">
        <v>8</v>
      </c>
      <c r="C24" s="12"/>
      <c r="D24" s="12"/>
      <c r="E24" s="14">
        <v>144000</v>
      </c>
      <c r="F24" s="13">
        <f t="shared" si="0"/>
        <v>7124100</v>
      </c>
    </row>
    <row r="25" spans="1:6" ht="15.75" x14ac:dyDescent="0.25">
      <c r="A25" s="10"/>
      <c r="B25" s="11" t="s">
        <v>9</v>
      </c>
      <c r="C25" s="12"/>
      <c r="D25" s="12"/>
      <c r="E25" s="14">
        <v>30000</v>
      </c>
      <c r="F25" s="13">
        <f t="shared" si="0"/>
        <v>7094100</v>
      </c>
    </row>
    <row r="26" spans="1:6" ht="15.75" x14ac:dyDescent="0.25">
      <c r="A26" s="10"/>
      <c r="B26" s="11" t="s">
        <v>10</v>
      </c>
      <c r="C26" s="12"/>
      <c r="D26" s="12"/>
      <c r="E26" s="14">
        <v>30000</v>
      </c>
      <c r="F26" s="13">
        <f t="shared" si="0"/>
        <v>7064100</v>
      </c>
    </row>
    <row r="27" spans="1:6" ht="15.75" x14ac:dyDescent="0.25">
      <c r="A27" s="10"/>
      <c r="B27" s="11" t="s">
        <v>13</v>
      </c>
      <c r="C27" s="12"/>
      <c r="D27" s="12"/>
      <c r="E27" s="14">
        <v>20000</v>
      </c>
      <c r="F27" s="13">
        <f t="shared" si="0"/>
        <v>7044100</v>
      </c>
    </row>
    <row r="28" spans="1:6" ht="15.75" x14ac:dyDescent="0.25">
      <c r="A28" s="10"/>
      <c r="B28" s="11" t="s">
        <v>25</v>
      </c>
      <c r="C28" s="12"/>
      <c r="D28" s="12"/>
      <c r="E28" s="14">
        <v>1000000</v>
      </c>
      <c r="F28" s="13">
        <f t="shared" si="0"/>
        <v>6044100</v>
      </c>
    </row>
    <row r="29" spans="1:6" ht="15.75" x14ac:dyDescent="0.25">
      <c r="A29" s="4" t="s">
        <v>31</v>
      </c>
      <c r="B29" s="4"/>
      <c r="C29" s="13"/>
      <c r="D29" s="13">
        <f>SUM(D5:D18)</f>
        <v>2271800</v>
      </c>
      <c r="E29" s="17">
        <f>SUM(E5:E28)</f>
        <v>4859000</v>
      </c>
      <c r="F29" s="18">
        <f>F4+C30-E29</f>
        <v>6044100</v>
      </c>
    </row>
    <row r="30" spans="1:6" ht="15.75" x14ac:dyDescent="0.25">
      <c r="A30" s="19" t="s">
        <v>32</v>
      </c>
      <c r="B30" s="20"/>
      <c r="C30" s="21">
        <f>C29+D29</f>
        <v>2271800</v>
      </c>
      <c r="D30" s="22"/>
      <c r="E30" s="23"/>
      <c r="F30" s="24"/>
    </row>
  </sheetData>
  <mergeCells count="5">
    <mergeCell ref="A1:F1"/>
    <mergeCell ref="E29:E30"/>
    <mergeCell ref="F29:F30"/>
    <mergeCell ref="A30:B30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2020-11-02T08:37:17Z</dcterms:created>
  <dcterms:modified xsi:type="dcterms:W3CDTF">2020-11-02T09:05:13Z</dcterms:modified>
</cp:coreProperties>
</file>