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42" i="1" l="1"/>
  <c r="F6" i="1"/>
  <c r="F7" i="1"/>
  <c r="F8" i="1"/>
  <c r="F9" i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E42" i="1" l="1"/>
  <c r="C43" i="1"/>
  <c r="D42" i="1"/>
  <c r="C42" i="1"/>
  <c r="F5" i="1"/>
</calcChain>
</file>

<file path=xl/sharedStrings.xml><?xml version="1.0" encoding="utf-8"?>
<sst xmlns="http://schemas.openxmlformats.org/spreadsheetml/2006/main" count="51" uniqueCount="39">
  <si>
    <t>Ngày</t>
  </si>
  <si>
    <t>Chi tiết</t>
  </si>
  <si>
    <t>Thu</t>
  </si>
  <si>
    <t>Chi</t>
  </si>
  <si>
    <t>Tồn</t>
  </si>
  <si>
    <t>CMKTX</t>
  </si>
  <si>
    <t>Ga (1 bình)</t>
  </si>
  <si>
    <t>Hộp nhựa</t>
  </si>
  <si>
    <t>Thịt (5,5kg)</t>
  </si>
  <si>
    <t>Bí đỏ (8kg)</t>
  </si>
  <si>
    <t>Cà rốt</t>
  </si>
  <si>
    <t>Mùng tơi</t>
  </si>
  <si>
    <t>Hành + ngò</t>
  </si>
  <si>
    <t>Hành tím</t>
  </si>
  <si>
    <t>Túi nilon</t>
  </si>
  <si>
    <t>đồng nghiệp USG TungShing</t>
  </si>
  <si>
    <t>Cà rốt (2,5kg)</t>
  </si>
  <si>
    <t xml:space="preserve"> Bao tay 2 hộp</t>
  </si>
  <si>
    <t>Bí đỏ 8kg</t>
  </si>
  <si>
    <t>Bí đỏ</t>
  </si>
  <si>
    <t>cà rốt</t>
  </si>
  <si>
    <t>hành tím</t>
  </si>
  <si>
    <t>hành ngò</t>
  </si>
  <si>
    <t>Bình nước khoáng</t>
  </si>
  <si>
    <t>Tồn cuối tháng 11/2016</t>
  </si>
  <si>
    <t xml:space="preserve">BÁO CÁO THU CHI NỒI CHÁO HÀ TĨNH THÁNG 08/2017 </t>
  </si>
  <si>
    <t>Tồn tháng 07/2017</t>
  </si>
  <si>
    <t>Tiệm cầm đồ Tiger 55 Lý Tự Trọng</t>
  </si>
  <si>
    <t>Bạn mẹ Minh</t>
  </si>
  <si>
    <t>.27/08/2017</t>
  </si>
  <si>
    <t>Khẩu trang 05 hộp</t>
  </si>
  <si>
    <t>Chậu rửa lớn 01 cái</t>
  </si>
  <si>
    <t>Chậu rửa nhỏ 01 cái</t>
  </si>
  <si>
    <t>Nạo cà rốt 03 cái</t>
  </si>
  <si>
    <t>Thớt gỗ 01 cái</t>
  </si>
  <si>
    <t>g 08/2017</t>
  </si>
  <si>
    <t>.20/08/2017</t>
  </si>
  <si>
    <t>.13/08/2017</t>
  </si>
  <si>
    <t>.06/08/2017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</si>
</sst>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₫_-;\-* #,##0.00\ _₫_-;_-* &quot;-&quot;??\ _₫_-;_-@_-"/>
    <numFmt numFmtId="165" formatCode="[$-1010000]d/m/yyyy;@"/>
    <numFmt numFmtId="166" formatCode="_(* #,##0_);_(* \(#,##0\);_(* &quot;-&quot;??_);_(@_)"/>
    <numFmt numFmtId="167" formatCode="[$-101042A]d\ mmmm\ yyyy;@"/>
  </numFmts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2"/>
      <charset val="163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63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/>
    <xf numFmtId="166" fontId="2" fillId="0" borderId="1" xfId="2" applyNumberFormat="1" applyFont="1" applyBorder="1" applyAlignment="1">
      <alignment horizontal="center" vertical="center"/>
    </xf>
    <xf numFmtId="166" fontId="2" fillId="0" borderId="1" xfId="2" applyNumberFormat="1" applyFont="1" applyBorder="1" applyAlignment="1">
      <alignment vertical="center"/>
    </xf>
    <xf numFmtId="166" fontId="5" fillId="2" borderId="1" xfId="2" applyNumberFormat="1" applyFont="1" applyFill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165" fontId="3" fillId="2" borderId="1" xfId="0" quotePrefix="1" applyNumberFormat="1" applyFont="1" applyFill="1" applyBorder="1" applyAlignment="1">
      <alignment horizontal="center" vertical="center"/>
    </xf>
    <xf numFmtId="0" fontId="4" fillId="0" borderId="1" xfId="0" applyFont="1" applyBorder="1"/>
    <xf numFmtId="0" fontId="3" fillId="0" borderId="1" xfId="0" applyFont="1" applyBorder="1" applyAlignment="1">
      <alignment vertical="center"/>
    </xf>
    <xf numFmtId="166" fontId="3" fillId="0" borderId="1" xfId="0" applyNumberFormat="1" applyFont="1" applyBorder="1" applyAlignment="1">
      <alignment vertical="center"/>
    </xf>
    <xf numFmtId="165" fontId="2" fillId="0" borderId="1" xfId="0" applyNumberFormat="1" applyFont="1" applyBorder="1" applyAlignment="1">
      <alignment vertical="center"/>
    </xf>
    <xf numFmtId="166" fontId="2" fillId="0" borderId="1" xfId="2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6" fontId="2" fillId="0" borderId="1" xfId="2" applyNumberFormat="1" applyFont="1" applyBorder="1" applyAlignment="1">
      <alignment horizontal="center" vertical="center"/>
    </xf>
    <xf numFmtId="167" fontId="2" fillId="3" borderId="1" xfId="0" applyNumberFormat="1" applyFont="1" applyFill="1" applyBorder="1" applyAlignment="1">
      <alignment horizontal="center" vertical="center"/>
    </xf>
    <xf numFmtId="166" fontId="2" fillId="0" borderId="1" xfId="2" applyNumberFormat="1" applyFont="1" applyBorder="1" applyAlignment="1">
      <alignment vertical="center"/>
    </xf>
  </cellXfs>
  <cellStyles count="3"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abSelected="1" topLeftCell="A29" workbookViewId="0">
      <selection activeCell="F44" sqref="F44"/>
    </sheetView>
  </sheetViews>
  <sheetFormatPr defaultRowHeight="15" x14ac:dyDescent="0.25"/>
  <cols>
    <col min="1" max="1" width="12.5703125" customWidth="1"/>
    <col min="2" max="2" width="32" customWidth="1"/>
    <col min="3" max="3" width="15.28515625" customWidth="1"/>
    <col min="4" max="4" width="14.5703125" customWidth="1"/>
    <col min="5" max="5" width="17" customWidth="1"/>
    <col min="6" max="6" width="22.5703125" customWidth="1"/>
  </cols>
  <sheetData>
    <row r="1" spans="1:6" ht="15.75" x14ac:dyDescent="0.25">
      <c r="A1" s="14" t="s">
        <v>25</v>
      </c>
      <c r="B1" s="14"/>
      <c r="C1" s="14"/>
      <c r="D1" s="14"/>
      <c r="E1" s="14"/>
      <c r="F1" s="14"/>
    </row>
    <row r="2" spans="1:6" ht="15.75" x14ac:dyDescent="0.25">
      <c r="A2" s="5" t="s">
        <v>0</v>
      </c>
      <c r="B2" s="6" t="s">
        <v>1</v>
      </c>
      <c r="C2" s="15" t="s">
        <v>2</v>
      </c>
      <c r="D2" s="15"/>
      <c r="E2" s="2" t="s">
        <v>3</v>
      </c>
      <c r="F2" s="7" t="s">
        <v>4</v>
      </c>
    </row>
    <row r="3" spans="1:6" ht="15.75" x14ac:dyDescent="0.25">
      <c r="A3" s="5"/>
      <c r="B3" s="6"/>
      <c r="C3" s="2"/>
      <c r="D3" s="2" t="s">
        <v>5</v>
      </c>
      <c r="E3" s="2"/>
      <c r="F3" s="7"/>
    </row>
    <row r="4" spans="1:6" ht="15.75" x14ac:dyDescent="0.25">
      <c r="A4" s="16" t="s">
        <v>26</v>
      </c>
      <c r="B4" s="16"/>
      <c r="C4" s="16"/>
      <c r="D4" s="16"/>
      <c r="E4" s="16"/>
      <c r="F4" s="2">
        <v>9899300</v>
      </c>
    </row>
    <row r="5" spans="1:6" ht="15.75" x14ac:dyDescent="0.25">
      <c r="A5" s="8" t="s">
        <v>38</v>
      </c>
      <c r="B5" s="9" t="s">
        <v>6</v>
      </c>
      <c r="C5" s="4"/>
      <c r="D5" s="4"/>
      <c r="E5" s="4">
        <v>270000</v>
      </c>
      <c r="F5" s="2">
        <f>SUM(F4+C5+D5-E5)</f>
        <v>9629300</v>
      </c>
    </row>
    <row r="6" spans="1:6" ht="15.75" x14ac:dyDescent="0.25">
      <c r="A6" s="8"/>
      <c r="B6" s="9" t="s">
        <v>7</v>
      </c>
      <c r="C6" s="4"/>
      <c r="D6" s="4"/>
      <c r="E6" s="4">
        <v>100000</v>
      </c>
      <c r="F6" s="13">
        <f t="shared" ref="F6:F41" si="0">SUM(F5+C6+D6-E6)</f>
        <v>9529300</v>
      </c>
    </row>
    <row r="7" spans="1:6" ht="15.75" x14ac:dyDescent="0.25">
      <c r="A7" s="8"/>
      <c r="B7" s="9" t="s">
        <v>8</v>
      </c>
      <c r="C7" s="4"/>
      <c r="D7" s="4"/>
      <c r="E7" s="4">
        <v>500000</v>
      </c>
      <c r="F7" s="13">
        <f t="shared" si="0"/>
        <v>9029300</v>
      </c>
    </row>
    <row r="8" spans="1:6" ht="15.75" x14ac:dyDescent="0.25">
      <c r="A8" s="8"/>
      <c r="B8" s="9" t="s">
        <v>9</v>
      </c>
      <c r="C8" s="4"/>
      <c r="D8" s="4"/>
      <c r="E8" s="4">
        <v>80000</v>
      </c>
      <c r="F8" s="13">
        <f t="shared" si="0"/>
        <v>8949300</v>
      </c>
    </row>
    <row r="9" spans="1:6" ht="15.75" x14ac:dyDescent="0.25">
      <c r="A9" s="8"/>
      <c r="B9" s="9" t="s">
        <v>10</v>
      </c>
      <c r="C9" s="4"/>
      <c r="D9" s="4"/>
      <c r="E9" s="4">
        <v>40000</v>
      </c>
      <c r="F9" s="13">
        <f t="shared" si="0"/>
        <v>8909300</v>
      </c>
    </row>
    <row r="10" spans="1:6" ht="15.75" x14ac:dyDescent="0.25">
      <c r="A10" s="8"/>
      <c r="B10" s="9" t="s">
        <v>11</v>
      </c>
      <c r="C10" s="4"/>
      <c r="D10" s="4"/>
      <c r="E10" s="4">
        <v>30000</v>
      </c>
      <c r="F10" s="13">
        <f t="shared" si="0"/>
        <v>8879300</v>
      </c>
    </row>
    <row r="11" spans="1:6" ht="15.75" x14ac:dyDescent="0.25">
      <c r="A11" s="8"/>
      <c r="B11" s="9" t="s">
        <v>12</v>
      </c>
      <c r="C11" s="4"/>
      <c r="D11" s="4"/>
      <c r="E11" s="4">
        <v>20000</v>
      </c>
      <c r="F11" s="13">
        <f t="shared" si="0"/>
        <v>8859300</v>
      </c>
    </row>
    <row r="12" spans="1:6" ht="15.75" x14ac:dyDescent="0.25">
      <c r="A12" s="8"/>
      <c r="B12" s="9" t="s">
        <v>13</v>
      </c>
      <c r="C12" s="4"/>
      <c r="D12" s="4"/>
      <c r="E12" s="4">
        <v>10000</v>
      </c>
      <c r="F12" s="13">
        <f t="shared" si="0"/>
        <v>8849300</v>
      </c>
    </row>
    <row r="13" spans="1:6" ht="15.75" x14ac:dyDescent="0.25">
      <c r="A13" s="8"/>
      <c r="B13" s="9" t="s">
        <v>14</v>
      </c>
      <c r="C13" s="4"/>
      <c r="D13" s="4"/>
      <c r="E13" s="4">
        <v>20000</v>
      </c>
      <c r="F13" s="13">
        <f t="shared" si="0"/>
        <v>8829300</v>
      </c>
    </row>
    <row r="14" spans="1:6" ht="15.75" x14ac:dyDescent="0.25">
      <c r="A14" s="8"/>
      <c r="B14" s="9" t="s">
        <v>15</v>
      </c>
      <c r="C14" s="4">
        <v>1600000</v>
      </c>
      <c r="D14" s="4"/>
      <c r="E14" s="4"/>
      <c r="F14" s="13">
        <f t="shared" si="0"/>
        <v>10429300</v>
      </c>
    </row>
    <row r="15" spans="1:6" ht="15.75" x14ac:dyDescent="0.25">
      <c r="A15" s="8"/>
      <c r="B15" s="9" t="s">
        <v>27</v>
      </c>
      <c r="C15" s="4"/>
      <c r="D15" s="4">
        <v>1000000</v>
      </c>
      <c r="E15" s="4"/>
      <c r="F15" s="13">
        <f t="shared" si="0"/>
        <v>11429300</v>
      </c>
    </row>
    <row r="16" spans="1:6" ht="15.75" x14ac:dyDescent="0.25">
      <c r="A16" s="8"/>
      <c r="B16" s="9" t="s">
        <v>28</v>
      </c>
      <c r="C16" s="4"/>
      <c r="D16" s="4">
        <v>500000</v>
      </c>
      <c r="E16" s="4"/>
      <c r="F16" s="13">
        <f t="shared" si="0"/>
        <v>11929300</v>
      </c>
    </row>
    <row r="17" spans="1:6" ht="15.75" x14ac:dyDescent="0.25">
      <c r="A17" s="8" t="s">
        <v>37</v>
      </c>
      <c r="B17" s="9" t="s">
        <v>8</v>
      </c>
      <c r="C17" s="4"/>
      <c r="D17" s="4"/>
      <c r="E17" s="4">
        <v>500000</v>
      </c>
      <c r="F17" s="13">
        <f t="shared" si="0"/>
        <v>11429300</v>
      </c>
    </row>
    <row r="18" spans="1:6" ht="15.75" x14ac:dyDescent="0.25">
      <c r="A18" s="8"/>
      <c r="B18" s="9" t="s">
        <v>9</v>
      </c>
      <c r="C18" s="4"/>
      <c r="D18" s="4"/>
      <c r="E18" s="4">
        <v>95000</v>
      </c>
      <c r="F18" s="13">
        <f t="shared" si="0"/>
        <v>11334300</v>
      </c>
    </row>
    <row r="19" spans="1:6" ht="15.75" x14ac:dyDescent="0.25">
      <c r="A19" s="8"/>
      <c r="B19" s="9" t="s">
        <v>16</v>
      </c>
      <c r="C19" s="4"/>
      <c r="D19" s="4"/>
      <c r="E19" s="4">
        <v>30000</v>
      </c>
      <c r="F19" s="13">
        <f t="shared" si="0"/>
        <v>11304300</v>
      </c>
    </row>
    <row r="20" spans="1:6" ht="15.75" x14ac:dyDescent="0.25">
      <c r="A20" s="8"/>
      <c r="B20" s="9" t="s">
        <v>11</v>
      </c>
      <c r="C20" s="4"/>
      <c r="D20" s="4"/>
      <c r="E20" s="4">
        <v>25000</v>
      </c>
      <c r="F20" s="13">
        <f t="shared" si="0"/>
        <v>11279300</v>
      </c>
    </row>
    <row r="21" spans="1:6" ht="15.75" x14ac:dyDescent="0.25">
      <c r="A21" s="8"/>
      <c r="B21" s="9" t="s">
        <v>12</v>
      </c>
      <c r="C21" s="4"/>
      <c r="D21" s="4"/>
      <c r="E21" s="4">
        <v>20000</v>
      </c>
      <c r="F21" s="13">
        <f t="shared" si="0"/>
        <v>11259300</v>
      </c>
    </row>
    <row r="22" spans="1:6" ht="15.75" x14ac:dyDescent="0.25">
      <c r="A22" s="8"/>
      <c r="B22" s="10" t="s">
        <v>13</v>
      </c>
      <c r="C22" s="4"/>
      <c r="D22" s="4"/>
      <c r="E22" s="4">
        <v>10000</v>
      </c>
      <c r="F22" s="13">
        <f t="shared" si="0"/>
        <v>11249300</v>
      </c>
    </row>
    <row r="23" spans="1:6" ht="15.75" x14ac:dyDescent="0.25">
      <c r="A23" s="8"/>
      <c r="B23" s="10" t="s">
        <v>17</v>
      </c>
      <c r="C23" s="4"/>
      <c r="D23" s="4"/>
      <c r="E23" s="4">
        <v>20000</v>
      </c>
      <c r="F23" s="13">
        <f t="shared" si="0"/>
        <v>11229300</v>
      </c>
    </row>
    <row r="24" spans="1:6" ht="15.75" x14ac:dyDescent="0.25">
      <c r="A24" s="8" t="s">
        <v>36</v>
      </c>
      <c r="B24" s="10" t="s">
        <v>8</v>
      </c>
      <c r="C24" s="4"/>
      <c r="D24" s="4"/>
      <c r="E24" s="4">
        <v>500000</v>
      </c>
      <c r="F24" s="13">
        <f t="shared" si="0"/>
        <v>10729300</v>
      </c>
    </row>
    <row r="25" spans="1:6" ht="15.75" x14ac:dyDescent="0.25">
      <c r="A25" s="8"/>
      <c r="B25" s="9" t="s">
        <v>18</v>
      </c>
      <c r="C25" s="4"/>
      <c r="D25" s="4"/>
      <c r="E25" s="4">
        <v>80000</v>
      </c>
      <c r="F25" s="13">
        <f t="shared" si="0"/>
        <v>10649300</v>
      </c>
    </row>
    <row r="26" spans="1:6" ht="15.75" x14ac:dyDescent="0.25">
      <c r="A26" s="8"/>
      <c r="B26" s="9" t="s">
        <v>10</v>
      </c>
      <c r="C26" s="4"/>
      <c r="D26" s="4"/>
      <c r="E26" s="4">
        <v>30000</v>
      </c>
      <c r="F26" s="13">
        <f t="shared" si="0"/>
        <v>10619300</v>
      </c>
    </row>
    <row r="27" spans="1:6" ht="15.75" x14ac:dyDescent="0.25">
      <c r="A27" s="8"/>
      <c r="B27" s="10" t="s">
        <v>12</v>
      </c>
      <c r="C27" s="4"/>
      <c r="D27" s="11"/>
      <c r="E27" s="4">
        <v>20000</v>
      </c>
      <c r="F27" s="13">
        <f t="shared" si="0"/>
        <v>10599300</v>
      </c>
    </row>
    <row r="28" spans="1:6" ht="15.75" x14ac:dyDescent="0.25">
      <c r="A28" s="8"/>
      <c r="B28" s="10" t="s">
        <v>13</v>
      </c>
      <c r="C28" s="4"/>
      <c r="D28" s="11"/>
      <c r="E28" s="4">
        <v>10000</v>
      </c>
      <c r="F28" s="13">
        <f t="shared" si="0"/>
        <v>10589300</v>
      </c>
    </row>
    <row r="29" spans="1:6" ht="15.75" x14ac:dyDescent="0.25">
      <c r="A29" s="8"/>
      <c r="B29" s="10" t="s">
        <v>11</v>
      </c>
      <c r="C29" s="4"/>
      <c r="D29" s="11"/>
      <c r="E29" s="4">
        <v>20000</v>
      </c>
      <c r="F29" s="13">
        <f t="shared" si="0"/>
        <v>10569300</v>
      </c>
    </row>
    <row r="30" spans="1:6" ht="15.75" x14ac:dyDescent="0.25">
      <c r="A30" s="8"/>
      <c r="B30" s="10" t="s">
        <v>23</v>
      </c>
      <c r="C30" s="4"/>
      <c r="D30" s="11"/>
      <c r="E30" s="4">
        <v>30000</v>
      </c>
      <c r="F30" s="13">
        <f t="shared" si="0"/>
        <v>10539300</v>
      </c>
    </row>
    <row r="31" spans="1:6" ht="15.75" x14ac:dyDescent="0.25">
      <c r="A31" s="8" t="s">
        <v>29</v>
      </c>
      <c r="B31" s="10" t="s">
        <v>8</v>
      </c>
      <c r="C31" s="4"/>
      <c r="D31" s="11"/>
      <c r="E31" s="4">
        <v>500000</v>
      </c>
      <c r="F31" s="13">
        <f t="shared" si="0"/>
        <v>10039300</v>
      </c>
    </row>
    <row r="32" spans="1:6" ht="15.75" x14ac:dyDescent="0.25">
      <c r="A32" s="8"/>
      <c r="B32" s="10" t="s">
        <v>19</v>
      </c>
      <c r="C32" s="4"/>
      <c r="D32" s="11"/>
      <c r="E32" s="4">
        <v>105000</v>
      </c>
      <c r="F32" s="13">
        <f t="shared" si="0"/>
        <v>9934300</v>
      </c>
    </row>
    <row r="33" spans="1:6" ht="15.75" x14ac:dyDescent="0.25">
      <c r="A33" s="8"/>
      <c r="B33" s="10" t="s">
        <v>20</v>
      </c>
      <c r="C33" s="4"/>
      <c r="D33" s="11"/>
      <c r="E33" s="4">
        <v>30000</v>
      </c>
      <c r="F33" s="13">
        <f t="shared" si="0"/>
        <v>9904300</v>
      </c>
    </row>
    <row r="34" spans="1:6" ht="15.75" x14ac:dyDescent="0.25">
      <c r="A34" s="8"/>
      <c r="B34" s="10" t="s">
        <v>21</v>
      </c>
      <c r="C34" s="4"/>
      <c r="D34" s="11"/>
      <c r="E34" s="4">
        <v>10000</v>
      </c>
      <c r="F34" s="13">
        <f t="shared" si="0"/>
        <v>9894300</v>
      </c>
    </row>
    <row r="35" spans="1:6" ht="15.75" x14ac:dyDescent="0.25">
      <c r="A35" s="8"/>
      <c r="B35" s="10" t="s">
        <v>22</v>
      </c>
      <c r="C35" s="4"/>
      <c r="D35" s="11"/>
      <c r="E35" s="4">
        <v>20000</v>
      </c>
      <c r="F35" s="13">
        <f t="shared" si="0"/>
        <v>9874300</v>
      </c>
    </row>
    <row r="36" spans="1:6" ht="15.75" x14ac:dyDescent="0.25">
      <c r="A36" s="8"/>
      <c r="B36" s="10" t="s">
        <v>11</v>
      </c>
      <c r="C36" s="4"/>
      <c r="D36" s="11"/>
      <c r="E36" s="4">
        <v>30000</v>
      </c>
      <c r="F36" s="13">
        <f t="shared" si="0"/>
        <v>9844300</v>
      </c>
    </row>
    <row r="37" spans="1:6" ht="15.75" x14ac:dyDescent="0.25">
      <c r="A37" s="8"/>
      <c r="B37" s="10" t="s">
        <v>30</v>
      </c>
      <c r="C37" s="4"/>
      <c r="D37" s="11"/>
      <c r="E37" s="4">
        <v>115000</v>
      </c>
      <c r="F37" s="13">
        <f t="shared" si="0"/>
        <v>9729300</v>
      </c>
    </row>
    <row r="38" spans="1:6" s="1" customFormat="1" ht="15.75" x14ac:dyDescent="0.25">
      <c r="A38" s="8"/>
      <c r="B38" s="10" t="s">
        <v>31</v>
      </c>
      <c r="C38" s="4"/>
      <c r="D38" s="11"/>
      <c r="E38" s="4">
        <v>100000</v>
      </c>
      <c r="F38" s="13">
        <f t="shared" si="0"/>
        <v>9629300</v>
      </c>
    </row>
    <row r="39" spans="1:6" s="1" customFormat="1" ht="15.75" x14ac:dyDescent="0.25">
      <c r="A39" s="8"/>
      <c r="B39" s="10" t="s">
        <v>32</v>
      </c>
      <c r="C39" s="4"/>
      <c r="D39" s="11"/>
      <c r="E39" s="4">
        <v>45000</v>
      </c>
      <c r="F39" s="13">
        <f t="shared" si="0"/>
        <v>9584300</v>
      </c>
    </row>
    <row r="40" spans="1:6" s="1" customFormat="1" ht="15.75" x14ac:dyDescent="0.25">
      <c r="A40" s="8"/>
      <c r="B40" s="10" t="s">
        <v>33</v>
      </c>
      <c r="C40" s="4"/>
      <c r="D40" s="11"/>
      <c r="E40" s="4">
        <v>30000</v>
      </c>
      <c r="F40" s="13">
        <f t="shared" si="0"/>
        <v>9554300</v>
      </c>
    </row>
    <row r="41" spans="1:6" ht="15.75" x14ac:dyDescent="0.25">
      <c r="A41" s="8"/>
      <c r="B41" s="10" t="s">
        <v>34</v>
      </c>
      <c r="C41" s="4"/>
      <c r="D41" s="11"/>
      <c r="E41" s="4">
        <v>120000</v>
      </c>
      <c r="F41" s="13">
        <f t="shared" si="0"/>
        <v>9434300</v>
      </c>
    </row>
    <row r="42" spans="1:6" ht="15.75" x14ac:dyDescent="0.25">
      <c r="A42" s="8"/>
      <c r="B42" s="12"/>
      <c r="C42" s="3">
        <f>SUM(C5:C41)</f>
        <v>1600000</v>
      </c>
      <c r="D42" s="3">
        <f>SUM(D5:D41)</f>
        <v>1500000</v>
      </c>
      <c r="E42" s="15">
        <f>SUM(E5:E41)</f>
        <v>3565000</v>
      </c>
      <c r="F42" s="15">
        <f>SUM(F4+C43-E42)</f>
        <v>9434300</v>
      </c>
    </row>
    <row r="43" spans="1:6" ht="15.75" x14ac:dyDescent="0.25">
      <c r="A43" s="12" t="s">
        <v>24</v>
      </c>
      <c r="B43" s="12" t="s">
        <v>35</v>
      </c>
      <c r="C43" s="17">
        <f>SUM(C42+D42)</f>
        <v>3100000</v>
      </c>
      <c r="D43" s="17"/>
      <c r="E43" s="15"/>
      <c r="F43" s="15"/>
    </row>
  </sheetData>
  <mergeCells count="6">
    <mergeCell ref="A1:F1"/>
    <mergeCell ref="C2:D2"/>
    <mergeCell ref="A4:E4"/>
    <mergeCell ref="E42:E43"/>
    <mergeCell ref="F42:F43"/>
    <mergeCell ref="C43:D4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hongvan</dc:creator>
  <cp:lastModifiedBy>hongvan</cp:lastModifiedBy>
  <dcterms:created xsi:type="dcterms:W3CDTF">2017-09-01T07:23:42Z</dcterms:created>
  <dcterms:modified xsi:type="dcterms:W3CDTF">2017-09-07T11:25:44Z</dcterms:modified>
</cp:coreProperties>
</file>