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-105" yWindow="-105" windowWidth="2325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G7" i="1" s="1"/>
  <c r="E9" i="1"/>
  <c r="F9" i="1" s="1"/>
  <c r="G9" i="1" s="1"/>
  <c r="F8" i="1"/>
  <c r="G8" i="1" s="1"/>
  <c r="F20" i="1" l="1"/>
  <c r="G20" i="1" s="1"/>
  <c r="G19" i="1" s="1"/>
  <c r="F14" i="1" l="1"/>
  <c r="G14" i="1" s="1"/>
  <c r="F13" i="1"/>
  <c r="G13" i="1" s="1"/>
  <c r="F10" i="1" l="1"/>
  <c r="G10" i="1" s="1"/>
  <c r="F6" i="1" l="1"/>
  <c r="G6" i="1" s="1"/>
  <c r="F11" i="1"/>
  <c r="G11" i="1" s="1"/>
  <c r="F12" i="1"/>
  <c r="G12" i="1" s="1"/>
  <c r="F5" i="1"/>
  <c r="G5" i="1" s="1"/>
  <c r="G15" i="1" l="1"/>
  <c r="G4" i="1"/>
  <c r="G21" i="1" l="1"/>
</calcChain>
</file>

<file path=xl/sharedStrings.xml><?xml version="1.0" encoding="utf-8"?>
<sst xmlns="http://schemas.openxmlformats.org/spreadsheetml/2006/main" count="36" uniqueCount="33">
  <si>
    <t xml:space="preserve">NGÂN SÁCH THỰC HIỆN CHƯƠNG TRÌNH </t>
  </si>
  <si>
    <t xml:space="preserve">Đơn giá </t>
  </si>
  <si>
    <t xml:space="preserve">Thành tiền </t>
  </si>
  <si>
    <t xml:space="preserve">Số lượng </t>
  </si>
  <si>
    <t>Trường tiểu học</t>
  </si>
  <si>
    <t xml:space="preserve">Tổng cộng </t>
  </si>
  <si>
    <t xml:space="preserve">Quà tặng khi chơi trò chơi </t>
  </si>
  <si>
    <t xml:space="preserve">Phông </t>
  </si>
  <si>
    <t xml:space="preserve">Thuê mỏ vịt </t>
  </si>
  <si>
    <t xml:space="preserve">Vật tư tiêu hao khám bệnh </t>
  </si>
  <si>
    <t>Thuốc chữa bệnh</t>
  </si>
  <si>
    <t xml:space="preserve">Máy lọc nước sạch tại trường  </t>
  </si>
  <si>
    <t xml:space="preserve">Nội dung </t>
  </si>
  <si>
    <t xml:space="preserve">TỔNG CHI </t>
  </si>
  <si>
    <t>Ghi chú</t>
  </si>
  <si>
    <t xml:space="preserve">Đồ dùng học tập cho các con ( Tẩy: 750đ  Bút chì 400 đ, Thước kẻ 1.150 đ/c, Hộp bút 18.000đ , vở 5.700 *5 cuốn ) </t>
  </si>
  <si>
    <t>Khám bệnh</t>
  </si>
  <si>
    <t>Ủng đi mưa</t>
  </si>
  <si>
    <t>Dép tổ ong</t>
  </si>
  <si>
    <t>Khác</t>
  </si>
  <si>
    <t>STT</t>
  </si>
  <si>
    <t xml:space="preserve">Hỗ trợ xăng xe vận chuyển </t>
  </si>
  <si>
    <t xml:space="preserve">Cần 3 xe bán tải vận chuyển
 đồ từ Điện Biên vào Mường Nhé </t>
  </si>
  <si>
    <t xml:space="preserve">Tủ sách sắt cho thư viện trường  </t>
  </si>
  <si>
    <t xml:space="preserve">Đơn vị tính </t>
  </si>
  <si>
    <t xml:space="preserve">Suất </t>
  </si>
  <si>
    <t xml:space="preserve">Chiếc </t>
  </si>
  <si>
    <t xml:space="preserve">Cuốn </t>
  </si>
  <si>
    <t xml:space="preserve">Đầu sách mới cho thư viện trường 20.000/cuốn * 100 cuốn/điểm) * 5 điểm </t>
  </si>
  <si>
    <t xml:space="preserve">Đầu sách cũ 100 đầu /tủ - thành viên NTCM đi xin </t>
  </si>
  <si>
    <t>Mua khi đủ ngân sách tài trợ</t>
  </si>
  <si>
    <t>Quà ăn nhẹ cho học sinh chờ khám (Dự tính 01 bánh và 01 hộp sữa tươi)</t>
  </si>
  <si>
    <t>Ba lô để đổ dùng (mua từ các cháu khuyết tật trung tâm vì ngày mai)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</si>
</sst>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164" fontId="0" fillId="0" borderId="5" xfId="1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184" zoomScaleNormal="184" workbookViewId="0">
      <selection activeCell="H20" sqref="H20"/>
    </sheetView>
  </sheetViews>
  <sheetFormatPr defaultColWidth="8.85546875" defaultRowHeight="15" x14ac:dyDescent="0.25"/>
  <cols>
    <col min="1" max="1" width="10.140625" style="1" customWidth="1"/>
    <col min="2" max="2" width="34.7109375" style="1" customWidth="1"/>
    <col min="3" max="3" width="8" style="1" customWidth="1"/>
    <col min="4" max="4" width="11" style="1" customWidth="1"/>
    <col min="5" max="5" width="12.28515625" style="1" customWidth="1"/>
    <col min="6" max="6" width="16.7109375" style="1" customWidth="1"/>
    <col min="7" max="7" width="13.7109375" style="1" customWidth="1"/>
    <col min="8" max="8" width="32.42578125" style="1" customWidth="1"/>
    <col min="9" max="16384" width="8.85546875" style="1"/>
  </cols>
  <sheetData>
    <row r="1" spans="1:8" ht="34.9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</row>
    <row r="2" spans="1:8" ht="23.45" customHeight="1" x14ac:dyDescent="0.25">
      <c r="A2" s="13" t="s">
        <v>20</v>
      </c>
      <c r="B2" s="13" t="s">
        <v>12</v>
      </c>
      <c r="C2" s="13" t="s">
        <v>24</v>
      </c>
      <c r="D2" s="13" t="s">
        <v>1</v>
      </c>
      <c r="E2" s="19" t="s">
        <v>3</v>
      </c>
      <c r="F2" s="19" t="s">
        <v>2</v>
      </c>
      <c r="G2" s="13" t="s">
        <v>5</v>
      </c>
      <c r="H2" s="13" t="s">
        <v>14</v>
      </c>
    </row>
    <row r="3" spans="1:8" ht="25.9" customHeight="1" x14ac:dyDescent="0.25">
      <c r="A3" s="13"/>
      <c r="B3" s="13"/>
      <c r="C3" s="13"/>
      <c r="D3" s="13"/>
      <c r="E3" s="20"/>
      <c r="F3" s="20"/>
      <c r="G3" s="13"/>
      <c r="H3" s="13"/>
    </row>
    <row r="4" spans="1:8" ht="25.9" customHeight="1" x14ac:dyDescent="0.25">
      <c r="A4" s="6" t="s">
        <v>4</v>
      </c>
      <c r="B4" s="6"/>
      <c r="C4" s="6"/>
      <c r="D4" s="6"/>
      <c r="E4" s="6"/>
      <c r="F4" s="6"/>
      <c r="G4" s="7">
        <f>SUM(G5:G14)</f>
        <v>79025000</v>
      </c>
      <c r="H4" s="7"/>
    </row>
    <row r="5" spans="1:8" ht="39.75" customHeight="1" x14ac:dyDescent="0.25">
      <c r="A5" s="2">
        <v>1</v>
      </c>
      <c r="B5" s="3" t="s">
        <v>31</v>
      </c>
      <c r="C5" s="3" t="s">
        <v>25</v>
      </c>
      <c r="D5" s="4">
        <v>20000</v>
      </c>
      <c r="E5" s="2">
        <v>429</v>
      </c>
      <c r="F5" s="4">
        <f>D5*E5</f>
        <v>8580000</v>
      </c>
      <c r="G5" s="5">
        <f>F5</f>
        <v>8580000</v>
      </c>
      <c r="H5" s="5"/>
    </row>
    <row r="6" spans="1:8" ht="53.25" customHeight="1" x14ac:dyDescent="0.25">
      <c r="A6" s="2">
        <v>2</v>
      </c>
      <c r="B6" s="3" t="s">
        <v>15</v>
      </c>
      <c r="C6" s="3" t="s">
        <v>25</v>
      </c>
      <c r="D6" s="4">
        <v>50000</v>
      </c>
      <c r="E6" s="2">
        <v>429</v>
      </c>
      <c r="F6" s="4">
        <f t="shared" ref="F6:F13" si="0">D6*E6</f>
        <v>21450000</v>
      </c>
      <c r="G6" s="5">
        <f t="shared" ref="G6:G13" si="1">F6</f>
        <v>21450000</v>
      </c>
      <c r="H6" s="5"/>
    </row>
    <row r="7" spans="1:8" ht="43.5" customHeight="1" x14ac:dyDescent="0.25">
      <c r="A7" s="2">
        <v>3</v>
      </c>
      <c r="B7" s="3" t="s">
        <v>32</v>
      </c>
      <c r="C7" s="3" t="s">
        <v>26</v>
      </c>
      <c r="D7" s="4">
        <v>10000</v>
      </c>
      <c r="E7" s="2">
        <v>429</v>
      </c>
      <c r="F7" s="4">
        <f>E7*D7</f>
        <v>4290000</v>
      </c>
      <c r="G7" s="5">
        <f t="shared" si="1"/>
        <v>4290000</v>
      </c>
      <c r="H7" s="5"/>
    </row>
    <row r="8" spans="1:8" ht="30.75" customHeight="1" x14ac:dyDescent="0.25">
      <c r="A8" s="2">
        <v>4</v>
      </c>
      <c r="B8" s="3" t="s">
        <v>23</v>
      </c>
      <c r="C8" s="3" t="s">
        <v>26</v>
      </c>
      <c r="D8" s="4">
        <v>900000</v>
      </c>
      <c r="E8" s="2">
        <v>5</v>
      </c>
      <c r="F8" s="4">
        <f>D8*E8</f>
        <v>4500000</v>
      </c>
      <c r="G8" s="5">
        <f t="shared" si="1"/>
        <v>4500000</v>
      </c>
      <c r="H8" s="5"/>
    </row>
    <row r="9" spans="1:8" ht="43.5" customHeight="1" x14ac:dyDescent="0.25">
      <c r="A9" s="2">
        <v>5</v>
      </c>
      <c r="B9" s="3" t="s">
        <v>28</v>
      </c>
      <c r="C9" s="3" t="s">
        <v>27</v>
      </c>
      <c r="D9" s="4">
        <v>20000</v>
      </c>
      <c r="E9" s="5">
        <f>100*5</f>
        <v>500</v>
      </c>
      <c r="F9" s="4">
        <f>D9*E9</f>
        <v>10000000</v>
      </c>
      <c r="G9" s="5">
        <f t="shared" si="1"/>
        <v>10000000</v>
      </c>
      <c r="H9" s="3" t="s">
        <v>29</v>
      </c>
    </row>
    <row r="10" spans="1:8" ht="20.25" customHeight="1" x14ac:dyDescent="0.25">
      <c r="A10" s="2">
        <v>6</v>
      </c>
      <c r="B10" s="3" t="s">
        <v>11</v>
      </c>
      <c r="C10" s="3"/>
      <c r="D10" s="4">
        <v>4000000</v>
      </c>
      <c r="E10" s="2">
        <v>2</v>
      </c>
      <c r="F10" s="4">
        <f>D10*E10</f>
        <v>8000000</v>
      </c>
      <c r="G10" s="5">
        <f>F10</f>
        <v>8000000</v>
      </c>
      <c r="H10" s="3"/>
    </row>
    <row r="11" spans="1:8" ht="30.75" customHeight="1" x14ac:dyDescent="0.25">
      <c r="A11" s="2">
        <v>7</v>
      </c>
      <c r="B11" s="3" t="s">
        <v>6</v>
      </c>
      <c r="C11" s="3"/>
      <c r="D11" s="4">
        <v>30000</v>
      </c>
      <c r="E11" s="2">
        <v>30</v>
      </c>
      <c r="F11" s="4">
        <f t="shared" si="0"/>
        <v>900000</v>
      </c>
      <c r="G11" s="5">
        <f t="shared" si="1"/>
        <v>900000</v>
      </c>
      <c r="H11" s="5"/>
    </row>
    <row r="12" spans="1:8" ht="22.9" customHeight="1" x14ac:dyDescent="0.25">
      <c r="A12" s="2">
        <v>8</v>
      </c>
      <c r="B12" s="3" t="s">
        <v>7</v>
      </c>
      <c r="C12" s="3"/>
      <c r="D12" s="4">
        <v>1000000</v>
      </c>
      <c r="E12" s="2">
        <v>2</v>
      </c>
      <c r="F12" s="4">
        <f t="shared" si="0"/>
        <v>2000000</v>
      </c>
      <c r="G12" s="5">
        <f t="shared" si="1"/>
        <v>2000000</v>
      </c>
      <c r="H12" s="5"/>
    </row>
    <row r="13" spans="1:8" ht="24" customHeight="1" x14ac:dyDescent="0.25">
      <c r="A13" s="2">
        <v>9</v>
      </c>
      <c r="B13" s="3" t="s">
        <v>17</v>
      </c>
      <c r="C13" s="3"/>
      <c r="D13" s="4">
        <v>40000</v>
      </c>
      <c r="E13" s="2">
        <v>429</v>
      </c>
      <c r="F13" s="4">
        <f t="shared" si="0"/>
        <v>17160000</v>
      </c>
      <c r="G13" s="5">
        <f t="shared" si="1"/>
        <v>17160000</v>
      </c>
      <c r="H13" s="5" t="s">
        <v>30</v>
      </c>
    </row>
    <row r="14" spans="1:8" ht="18.75" customHeight="1" x14ac:dyDescent="0.25">
      <c r="A14" s="2">
        <v>10</v>
      </c>
      <c r="B14" s="3" t="s">
        <v>18</v>
      </c>
      <c r="C14" s="3"/>
      <c r="D14" s="4">
        <v>5000</v>
      </c>
      <c r="E14" s="2">
        <v>429</v>
      </c>
      <c r="F14" s="4">
        <f t="shared" ref="F14" si="2">D14*E14</f>
        <v>2145000</v>
      </c>
      <c r="G14" s="5">
        <f t="shared" ref="G14" si="3">F14</f>
        <v>2145000</v>
      </c>
      <c r="H14" s="5" t="s">
        <v>30</v>
      </c>
    </row>
    <row r="15" spans="1:8" ht="25.15" customHeight="1" x14ac:dyDescent="0.25">
      <c r="A15" s="15" t="s">
        <v>16</v>
      </c>
      <c r="B15" s="16"/>
      <c r="C15" s="16"/>
      <c r="D15" s="16"/>
      <c r="E15" s="16"/>
      <c r="F15" s="16"/>
      <c r="G15" s="7">
        <f>SUM(G16:G18)</f>
        <v>0</v>
      </c>
      <c r="H15" s="7"/>
    </row>
    <row r="16" spans="1:8" ht="16.899999999999999" customHeight="1" x14ac:dyDescent="0.25">
      <c r="A16" s="2">
        <v>1</v>
      </c>
      <c r="B16" s="2" t="s">
        <v>8</v>
      </c>
      <c r="C16" s="2"/>
      <c r="D16" s="4"/>
      <c r="E16" s="2"/>
      <c r="F16" s="17">
        <v>15000000</v>
      </c>
      <c r="G16" s="5"/>
      <c r="H16" s="5"/>
    </row>
    <row r="17" spans="1:8" ht="16.899999999999999" customHeight="1" x14ac:dyDescent="0.25">
      <c r="A17" s="2">
        <v>2</v>
      </c>
      <c r="B17" s="2" t="s">
        <v>9</v>
      </c>
      <c r="C17" s="2"/>
      <c r="D17" s="4"/>
      <c r="E17" s="2"/>
      <c r="F17" s="18"/>
      <c r="G17" s="5"/>
      <c r="H17" s="5"/>
    </row>
    <row r="18" spans="1:8" ht="16.899999999999999" customHeight="1" x14ac:dyDescent="0.25">
      <c r="A18" s="2">
        <v>3</v>
      </c>
      <c r="B18" s="2" t="s">
        <v>10</v>
      </c>
      <c r="C18" s="2"/>
      <c r="D18" s="4"/>
      <c r="E18" s="2"/>
      <c r="F18" s="18"/>
      <c r="G18" s="5"/>
      <c r="H18" s="5"/>
    </row>
    <row r="19" spans="1:8" ht="16.899999999999999" customHeight="1" x14ac:dyDescent="0.25">
      <c r="A19" s="10" t="s">
        <v>19</v>
      </c>
      <c r="B19" s="11"/>
      <c r="C19" s="11"/>
      <c r="D19" s="6"/>
      <c r="E19" s="6"/>
      <c r="F19" s="6"/>
      <c r="G19" s="7">
        <f>G20</f>
        <v>6000000</v>
      </c>
      <c r="H19" s="6"/>
    </row>
    <row r="20" spans="1:8" ht="30" customHeight="1" x14ac:dyDescent="0.25">
      <c r="A20" s="2">
        <v>1</v>
      </c>
      <c r="B20" s="2" t="s">
        <v>21</v>
      </c>
      <c r="C20" s="2"/>
      <c r="D20" s="4">
        <v>2000000</v>
      </c>
      <c r="E20" s="2">
        <v>3</v>
      </c>
      <c r="F20" s="4">
        <f>E20*D20</f>
        <v>6000000</v>
      </c>
      <c r="G20" s="5">
        <f>F20</f>
        <v>6000000</v>
      </c>
      <c r="H20" s="9" t="s">
        <v>22</v>
      </c>
    </row>
    <row r="21" spans="1:8" ht="36" customHeight="1" x14ac:dyDescent="0.25">
      <c r="A21" s="14" t="s">
        <v>13</v>
      </c>
      <c r="B21" s="14"/>
      <c r="C21" s="14"/>
      <c r="D21" s="14"/>
      <c r="E21" s="14"/>
      <c r="F21" s="14"/>
      <c r="G21" s="8">
        <f>G19+G15+G4</f>
        <v>85025000</v>
      </c>
      <c r="H21" s="8"/>
    </row>
  </sheetData>
  <mergeCells count="12">
    <mergeCell ref="A1:H1"/>
    <mergeCell ref="A2:A3"/>
    <mergeCell ref="A21:F21"/>
    <mergeCell ref="H2:H3"/>
    <mergeCell ref="A15:F15"/>
    <mergeCell ref="G2:G3"/>
    <mergeCell ref="D2:D3"/>
    <mergeCell ref="B2:B3"/>
    <mergeCell ref="F16:F18"/>
    <mergeCell ref="E2:E3"/>
    <mergeCell ref="F2:F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 Vu</dc:creator>
  <cp:lastModifiedBy>DELL</cp:lastModifiedBy>
  <dcterms:created xsi:type="dcterms:W3CDTF">2020-05-14T13:21:41Z</dcterms:created>
  <dcterms:modified xsi:type="dcterms:W3CDTF">2021-03-23T01:44:50Z</dcterms:modified>
</cp:coreProperties>
</file>