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movable Disk\Viện HH\"/>
    </mc:Choice>
  </mc:AlternateContent>
  <bookViews>
    <workbookView xWindow="0" yWindow="0" windowWidth="15270" windowHeight="6780" firstSheet="5" activeTab="9"/>
  </bookViews>
  <sheets>
    <sheet name="tháng1-2-3-4-2020" sheetId="13" r:id="rId1"/>
    <sheet name="thang5-2020" sheetId="5" r:id="rId2"/>
    <sheet name="thang6-2020" sheetId="6" r:id="rId3"/>
    <sheet name="thang7-2020" sheetId="7" r:id="rId4"/>
    <sheet name="thang8-2020" sheetId="8" r:id="rId5"/>
    <sheet name="thang9-2020" sheetId="9" r:id="rId6"/>
    <sheet name="thang10-2020" sheetId="10" r:id="rId7"/>
    <sheet name="thang11-2020" sheetId="11" r:id="rId8"/>
    <sheet name="thang12-2020" sheetId="12" r:id="rId9"/>
    <sheet name="Tháng1-2021" sheetId="14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8" l="1"/>
  <c r="F57" i="10"/>
  <c r="E57" i="10"/>
  <c r="F54" i="12"/>
  <c r="E54" i="12"/>
  <c r="E59" i="14" l="1"/>
  <c r="F59" i="14" l="1"/>
  <c r="E64" i="11"/>
  <c r="F64" i="11"/>
  <c r="F43" i="9" l="1"/>
  <c r="E43" i="9"/>
  <c r="F24" i="8"/>
  <c r="E24" i="8"/>
  <c r="F82" i="7"/>
  <c r="F78" i="6"/>
  <c r="F63" i="5"/>
  <c r="G4" i="5"/>
  <c r="F42" i="13"/>
  <c r="E42" i="13"/>
  <c r="E82" i="7" l="1"/>
  <c r="G42" i="13" l="1"/>
  <c r="E63" i="5" l="1"/>
  <c r="G63" i="5" s="1"/>
  <c r="G4" i="6" s="1"/>
  <c r="E78" i="6"/>
  <c r="G78" i="6" l="1"/>
  <c r="G4" i="7" s="1"/>
  <c r="G82" i="7" s="1"/>
  <c r="G24" i="8" s="1"/>
  <c r="G4" i="9" l="1"/>
  <c r="G43" i="9" s="1"/>
  <c r="G4" i="10" s="1"/>
  <c r="G57" i="10" s="1"/>
  <c r="G4" i="11" s="1"/>
  <c r="G64" i="11" s="1"/>
  <c r="G4" i="12" s="1"/>
  <c r="G54" i="12" s="1"/>
  <c r="G4" i="14" s="1"/>
  <c r="G59" i="14" s="1"/>
</calcChain>
</file>

<file path=xl/sharedStrings.xml><?xml version="1.0" encoding="utf-8"?>
<sst xmlns="http://schemas.openxmlformats.org/spreadsheetml/2006/main" count="962" uniqueCount="421">
  <si>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</si>
  <si>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</si>
  <si>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</si>
  <si>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</si>
  <si>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</si>
  <si>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</si>
  <si>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</si>
  <si>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</si>
  <si>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</si>
  <si>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>Mua thịt</t>
  </si>
  <si>
    <t>Mua xương</t>
  </si>
  <si>
    <t>Mua bánh mỳ</t>
  </si>
  <si>
    <t>60 quả trứng gà</t>
  </si>
  <si>
    <t>Linh Aki u/h</t>
  </si>
  <si>
    <t>Mua rau</t>
  </si>
  <si>
    <t>Mai Tan mua thịt</t>
  </si>
  <si>
    <t>Mua trứng gà</t>
  </si>
  <si>
    <t>Mua nấm tươi</t>
  </si>
  <si>
    <t>Đỗ Hiền Hòa u/h</t>
  </si>
  <si>
    <t>Đỗ Văn Tuyên u/h</t>
  </si>
  <si>
    <t>60 quả trứng</t>
  </si>
  <si>
    <t>Mua thịt gà</t>
  </si>
  <si>
    <t>Thu Yến u/h</t>
  </si>
  <si>
    <t>Duyen Tuong mua thịt gà</t>
  </si>
  <si>
    <t>Mua nấm hương</t>
  </si>
  <si>
    <t>Mua gaz</t>
  </si>
  <si>
    <t>Phí SMS</t>
  </si>
  <si>
    <t xml:space="preserve">Thu - chi nấu soup tháng 5 - 2019 </t>
  </si>
  <si>
    <t xml:space="preserve">Thu - chi nấu soup tháng 6 - 2019 </t>
  </si>
  <si>
    <t>Tồn quỹ tháng 5 chuyển sang</t>
  </si>
  <si>
    <t>Mua rau củ quả</t>
  </si>
  <si>
    <t>Mua ngô</t>
  </si>
  <si>
    <t>Mua ngô ngọt</t>
  </si>
  <si>
    <t>Mua dầu ăn</t>
  </si>
  <si>
    <t>Lê Huyền u/h</t>
  </si>
  <si>
    <t>Mua nấm</t>
  </si>
  <si>
    <t>Mua bột canh</t>
  </si>
  <si>
    <t>Chị Nga Viet u/h</t>
  </si>
  <si>
    <t>Kim Ngan u/h</t>
  </si>
  <si>
    <t>Tồn quỹ tháng 6 chuyển sang</t>
  </si>
  <si>
    <t>Mua 2 bình gaz</t>
  </si>
  <si>
    <t>Mua bột, nấm</t>
  </si>
  <si>
    <t>Tồn quỹ tháng 8 chuyển sang</t>
  </si>
  <si>
    <t xml:space="preserve">Thu - chi nấu soup tháng 10 - 2019 </t>
  </si>
  <si>
    <t>Tồn quỹ tháng 9 chuyển sang</t>
  </si>
  <si>
    <t xml:space="preserve">Thu - chi nấu soup tháng 11 - 2019 </t>
  </si>
  <si>
    <t>Tồn quỹ tháng 10 chuyển sang</t>
  </si>
  <si>
    <t>Mua xương gà</t>
  </si>
  <si>
    <t>Mua xương lợn</t>
  </si>
  <si>
    <t>Mua khăn</t>
  </si>
  <si>
    <t>Mua 25kg bột đao</t>
  </si>
  <si>
    <t>Vũ Đức Quân u/h</t>
  </si>
  <si>
    <t>Mua hành tây</t>
  </si>
  <si>
    <t>Mua xương heo</t>
  </si>
  <si>
    <t>Hiệu Đào u/h</t>
  </si>
  <si>
    <t>Kim Ngân u/h</t>
  </si>
  <si>
    <t>Phạm Huyền u/h</t>
  </si>
  <si>
    <t>Mua rau nấm</t>
  </si>
  <si>
    <t xml:space="preserve">Thu - chi nấu soup tháng 12 - 2019 </t>
  </si>
  <si>
    <t>Tồn quỹ tháng 11 chuyển sang</t>
  </si>
  <si>
    <t>Tồn quỹ năm 2019 chuyển sang</t>
  </si>
  <si>
    <t xml:space="preserve">Thu - chi nấu soup tháng 7 - 2020 </t>
  </si>
  <si>
    <t>21/6/2020</t>
  </si>
  <si>
    <t>Bích Phạm u/h</t>
  </si>
  <si>
    <t>Thu Yen u/h</t>
  </si>
  <si>
    <t>Chef Ng: Văn Khu u/h</t>
  </si>
  <si>
    <t>Chef  Lượng u/h</t>
  </si>
  <si>
    <t>Xì trum ck</t>
  </si>
  <si>
    <t>Tiền gì?</t>
  </si>
  <si>
    <t>Huyền Trang u/h</t>
  </si>
  <si>
    <t>Trứng gà</t>
  </si>
  <si>
    <t>Ngọc, Vân u/h</t>
  </si>
  <si>
    <t>Ghế nhựa, dưa hấu</t>
  </si>
  <si>
    <t>Chị Đỗ Hiền u/h</t>
  </si>
  <si>
    <t>Túi giấy đựng bánh mỳ</t>
  </si>
  <si>
    <t>Pham Huyen mua xương gà</t>
  </si>
  <si>
    <t>Mua rau, củ quả</t>
  </si>
  <si>
    <t>Mua nước</t>
  </si>
  <si>
    <t>14/6/2020</t>
  </si>
  <si>
    <t>Em Trang u/h</t>
  </si>
  <si>
    <t>Thanh Hang Nguyen u/h</t>
  </si>
  <si>
    <t>Bé Nhã Đình, Nhã Thi u/h</t>
  </si>
  <si>
    <t>Mua khoai tây</t>
  </si>
  <si>
    <t>Mua ca rốt</t>
  </si>
  <si>
    <t>Mua củ đậu</t>
  </si>
  <si>
    <t>Bạn của Kim Ngân u/h</t>
  </si>
  <si>
    <t>Bạn chi u/h</t>
  </si>
  <si>
    <t>2 bao to</t>
  </si>
  <si>
    <t>Chị Đỗ Hiền Hòa u/h</t>
  </si>
  <si>
    <t>Hiệu Đào + Ng: Thị Chinh mua xương</t>
  </si>
  <si>
    <t>Mua thịt nạc thăn</t>
  </si>
  <si>
    <t>31/5/2020</t>
  </si>
  <si>
    <t>Ban Trang u/h</t>
  </si>
  <si>
    <t>Quỳnh Hương u/h</t>
  </si>
  <si>
    <t>Bích Ngọc u/h</t>
  </si>
  <si>
    <t>Khánh Toàn P1714 u/h</t>
  </si>
  <si>
    <t>Ba mẹ con Uyên Từng u/h</t>
  </si>
  <si>
    <t>Giấy gói bánh</t>
  </si>
  <si>
    <t>17/5/2020</t>
  </si>
  <si>
    <t>Hứa Thiếu Anh u/h</t>
  </si>
  <si>
    <t>200$</t>
  </si>
  <si>
    <t>Mua cà rốt</t>
  </si>
  <si>
    <t>Mua 1 thùng bột canh</t>
  </si>
  <si>
    <t>Nga Nguyễn u/h</t>
  </si>
  <si>
    <t>Minh Hòa Phạm và các con u/h</t>
  </si>
  <si>
    <t>Lê Dung u/h</t>
  </si>
  <si>
    <t>Tùng Bách u/h</t>
  </si>
  <si>
    <t>Trần Như Hằng u/h</t>
  </si>
  <si>
    <t>Chi Linh u/h</t>
  </si>
  <si>
    <t>Vân Giáp u/h</t>
  </si>
  <si>
    <t>Duyen Tuyen u/h</t>
  </si>
  <si>
    <t>Hồ Thương u/h</t>
  </si>
  <si>
    <t>Vân Trần u/h</t>
  </si>
  <si>
    <t>bánh mỳ</t>
  </si>
  <si>
    <t xml:space="preserve">Mua xương </t>
  </si>
  <si>
    <t>Các khoản linh tinh</t>
  </si>
  <si>
    <t>Linh tinh là khoản gì</t>
  </si>
  <si>
    <t>24/5/2020</t>
  </si>
  <si>
    <t>Hòa béo u/h</t>
  </si>
  <si>
    <t>Huyền Phạm mua nước uống</t>
  </si>
  <si>
    <t>Mua nước mắm 8 chai</t>
  </si>
  <si>
    <t>Mua trứng gà (30 quả)</t>
  </si>
  <si>
    <t xml:space="preserve">Thu - chi nấu soup tháng 1 - 2020 </t>
  </si>
  <si>
    <t>19/1/2020</t>
  </si>
  <si>
    <t>Hùng râu u/h</t>
  </si>
  <si>
    <t>Gia đình Lâm Hà u/h</t>
  </si>
  <si>
    <t>Nga Viet u/h</t>
  </si>
  <si>
    <t>Trà đá vỉa hè u/h</t>
  </si>
  <si>
    <t>Vũ Thị Thùy Dương u/h</t>
  </si>
  <si>
    <t>Mai Tan mua rau trứng nâm các loại</t>
  </si>
  <si>
    <t>Ánh Nguyệt Phùng mua thịt heo xay</t>
  </si>
  <si>
    <t>Mua rau các loại</t>
  </si>
  <si>
    <t>Mua bột đao</t>
  </si>
  <si>
    <t>Mua khăn mặt</t>
  </si>
  <si>
    <t>Nhóm chef u/h</t>
  </si>
  <si>
    <t>kiềng đặt nồi và 1 bộ dao cắt rau củ</t>
  </si>
  <si>
    <t>ACE gia đình Việt Hoa u/h</t>
  </si>
  <si>
    <t>Mai Tan mua gaz</t>
  </si>
  <si>
    <t>Mua dây điện</t>
  </si>
  <si>
    <t>Mua rau, trứng</t>
  </si>
  <si>
    <t>Tồn quỹ tháng 1 chuyển sang</t>
  </si>
  <si>
    <t xml:space="preserve">Thu - chi nấu soup tháng 8 - 2020 </t>
  </si>
  <si>
    <t>Chef Khu u/h</t>
  </si>
  <si>
    <t>Lương Hoàng Mai</t>
  </si>
  <si>
    <t>Minh Phạm u/h</t>
  </si>
  <si>
    <t>26/7/2020</t>
  </si>
  <si>
    <t>Em Thảo (bạn Nga Việt)</t>
  </si>
  <si>
    <t>Em Vân (bạn Nga Việt)</t>
  </si>
  <si>
    <t>Râu Tóc Thôi Bay u/h</t>
  </si>
  <si>
    <t>Ng: Văn Khu u/h</t>
  </si>
  <si>
    <t>Em Vân (bạn Ng: Văn Khu) u/h</t>
  </si>
  <si>
    <t>Dương Cẩm (bạn Hương Ninh Khánh) u/h</t>
  </si>
  <si>
    <t>Cô Mai u/h</t>
  </si>
  <si>
    <t>Ng: Hoàng Hảo (bạn Ng: Thị Chinh) u/h</t>
  </si>
  <si>
    <t>ck</t>
  </si>
  <si>
    <t>Vân và bạn u/h</t>
  </si>
  <si>
    <t>MTQ dấu tên</t>
  </si>
  <si>
    <t>Thuy Yến (bạn Phạm Huyền) u/h</t>
  </si>
  <si>
    <t>Ng: Thị Chinh &amp; Hiệu Đào mua thịt</t>
  </si>
  <si>
    <t>Mua rau củ quả các loại</t>
  </si>
  <si>
    <t>Mua ngô bắp</t>
  </si>
  <si>
    <t>Dương Quang Thái (bạn Chi) u/h</t>
  </si>
  <si>
    <t>Ng: Ngọc Huyền (bạn Minh Hoa Pham)</t>
  </si>
  <si>
    <t>Lê Huyền bạn Minh Hoa Pham)</t>
  </si>
  <si>
    <t>Minh Hoa Pham &amp; Sen Trang mua bánh mỳ</t>
  </si>
  <si>
    <t>Mua khoai</t>
  </si>
  <si>
    <t>Mua susu</t>
  </si>
  <si>
    <t>Mua củ cải</t>
  </si>
  <si>
    <t>Mua củ dền</t>
  </si>
  <si>
    <t>Mua bí đỏ</t>
  </si>
  <si>
    <t>Mua bột</t>
  </si>
  <si>
    <t>Mua nấm khô</t>
  </si>
  <si>
    <t>Rửa nồi</t>
  </si>
  <si>
    <t>19/7/2020</t>
  </si>
  <si>
    <t>Hòa Minh u/h</t>
  </si>
  <si>
    <t>Đoàn TN Mobiphone u/h</t>
  </si>
  <si>
    <t>Mua trứng gà lần 2</t>
  </si>
  <si>
    <t>Nước đá, chanh, đường, hộp lưu mẫu</t>
  </si>
  <si>
    <t>Taxi chở soup đến VHH</t>
  </si>
  <si>
    <t>Tuan Anh Nguyen u/h</t>
  </si>
  <si>
    <t>tiền taxi chở nồi soup từ VHH về</t>
  </si>
  <si>
    <t>Chị Hà (bạn Hiệu Đào) u/h</t>
  </si>
  <si>
    <t>Bánh mỳ BAMI Chất (chef Lượng) u/h</t>
  </si>
  <si>
    <t>150 bánh mỳ + túi giấy đựng bánh</t>
  </si>
  <si>
    <t xml:space="preserve">60 quả trứng </t>
  </si>
  <si>
    <t>Anh Nguyet Phung &amp; Pham Huyen mua bánh mỳ</t>
  </si>
  <si>
    <t>Mua 7kg cà rốt</t>
  </si>
  <si>
    <t>Mua 5 củ hành tây</t>
  </si>
  <si>
    <t>Mua 6kg nấm tươi</t>
  </si>
  <si>
    <t>Mua 1 bình gaz</t>
  </si>
  <si>
    <t>Mua túi dứa to đựng bánh</t>
  </si>
  <si>
    <t>28/6/2020</t>
  </si>
  <si>
    <t xml:space="preserve">Thu - chi nấu soup tháng 9 - 2020 </t>
  </si>
  <si>
    <t>Quỳnh Anh EZ u/h</t>
  </si>
  <si>
    <t>Đỗ Thị Phương u/h</t>
  </si>
  <si>
    <t>Ng: Thúy EZ u/h</t>
  </si>
  <si>
    <t>Ng: Năm EZ u/h</t>
  </si>
  <si>
    <t>Đặng P Thảo</t>
  </si>
  <si>
    <t>Đỗ Thị Hồng Anh</t>
  </si>
  <si>
    <t>Nga Nguyễn</t>
  </si>
  <si>
    <t>Chung VTC</t>
  </si>
  <si>
    <t>Hứa Hiếu Anh (bạn chef Tuấn Anh)</t>
  </si>
  <si>
    <t>Mai Tan + EZ mua bánh</t>
  </si>
  <si>
    <t>Mua rau (EZ mua)</t>
  </si>
  <si>
    <t>Mua mộc nhĩ</t>
  </si>
  <si>
    <t>Mua nấm hải sản</t>
  </si>
  <si>
    <t>Mua nấm kim châm</t>
  </si>
  <si>
    <t>Mua gia vị</t>
  </si>
  <si>
    <t>Mua dầu điều 3 chai</t>
  </si>
  <si>
    <t>Mua giò chay 2kg</t>
  </si>
  <si>
    <t>Mua dầu hào 2 chai</t>
  </si>
  <si>
    <t>Mua mắm chay 2 chai</t>
  </si>
  <si>
    <t>18/10/2020</t>
  </si>
  <si>
    <t>Gia đình Vũ Thanh Thảo uh</t>
  </si>
  <si>
    <t>Vũ Văn Tuân uh</t>
  </si>
  <si>
    <t>Phạm Cẩm Ninh</t>
  </si>
  <si>
    <t>Chị Thủy (bạn Mai Tan)</t>
  </si>
  <si>
    <t>Hùng Râu</t>
  </si>
  <si>
    <t>Nhóm tình nguyện Abbot</t>
  </si>
  <si>
    <t>Anh Nguyet Phung &amp; Sen Trang mua 11kg thịt heo</t>
  </si>
  <si>
    <t>Mua 10kg xương</t>
  </si>
  <si>
    <t>Mua 160 chiếc bánh mỳ</t>
  </si>
  <si>
    <t>Mua 60 quả trứng</t>
  </si>
  <si>
    <t>Mua 25kg bột</t>
  </si>
  <si>
    <t>Rau mua thêm</t>
  </si>
  <si>
    <t>Mua 1.2kg nấm</t>
  </si>
  <si>
    <t>Chị hàng xóm của Mai Tân uh</t>
  </si>
  <si>
    <t>Toàn bộ rau củ của buổi nấu soup ngày 18/10</t>
  </si>
  <si>
    <t>Chị Vũ Thị Hà uh</t>
  </si>
  <si>
    <t>2kg hành tây</t>
  </si>
  <si>
    <t xml:space="preserve">Mua 60 quả trứng gà </t>
  </si>
  <si>
    <t>Mua 160 bánh mỳ</t>
  </si>
  <si>
    <t>Xuan Vu Le uh</t>
  </si>
  <si>
    <t>Yến và Vân uh</t>
  </si>
  <si>
    <t>Mua 3kg nấm hương</t>
  </si>
  <si>
    <t>Lại nấm hương?</t>
  </si>
  <si>
    <t>Mua 50 quả trứng gà</t>
  </si>
  <si>
    <t>Mua 5 chai dầu ăn</t>
  </si>
  <si>
    <t>Chi đoàn TN Mobilefone uh</t>
  </si>
  <si>
    <t>260 hộp sữa tươi</t>
  </si>
  <si>
    <t>Seven HC uh</t>
  </si>
  <si>
    <t>dụng cụ rửa nồi</t>
  </si>
  <si>
    <t>27/9/2020</t>
  </si>
  <si>
    <t>Hàng rau uh</t>
  </si>
  <si>
    <t>Do Van Tuyen uh</t>
  </si>
  <si>
    <t>Lưu Thanh Tú uh</t>
  </si>
  <si>
    <t>Thu Yến uh</t>
  </si>
  <si>
    <t>Mai Nguyen uh</t>
  </si>
  <si>
    <t>20/9/2020</t>
  </si>
  <si>
    <t>Mai Tan &amp; Ng: Thị Chinh mua rau, củ, quả các loại</t>
  </si>
  <si>
    <t>Mua trứng</t>
  </si>
  <si>
    <t>Mua 6kg bột</t>
  </si>
  <si>
    <t>Mua bí đỏ + khoai</t>
  </si>
  <si>
    <t>Ng: Hoàng Hải uh</t>
  </si>
  <si>
    <t>Pham Linh Lan uh</t>
  </si>
  <si>
    <t>Em Vân (bạn Nga Viet) uh</t>
  </si>
  <si>
    <t>Em Thảo (bạn Nga Việt) uh</t>
  </si>
  <si>
    <t>Nga Viet uh</t>
  </si>
  <si>
    <t>Hoàng Xuân Tùng uh</t>
  </si>
  <si>
    <t>Phương Toàn Thế uh</t>
  </si>
  <si>
    <t>Phí SMS 4 tháng</t>
  </si>
  <si>
    <t>Phí chuyển tiền</t>
  </si>
  <si>
    <t>Lãi tiết kiệm tháng 2</t>
  </si>
  <si>
    <t>Nguyễn ngọc Diệp uh</t>
  </si>
  <si>
    <t>uh nước uống</t>
  </si>
  <si>
    <t>Bạn Mai Tan</t>
  </si>
  <si>
    <t>uh rau củ</t>
  </si>
  <si>
    <t>Jackie Nguyễn (bạn Minh Hoa Pham)</t>
  </si>
  <si>
    <t>Mua rau củ các loại</t>
  </si>
  <si>
    <t>Bạn Minh Hoa Pham</t>
  </si>
  <si>
    <t>Mai bạn MAiTAn</t>
  </si>
  <si>
    <t>Bích Hưng và bạn</t>
  </si>
  <si>
    <t>Trường</t>
  </si>
  <si>
    <t>Lâm</t>
  </si>
  <si>
    <t>Chi nấu cơm Viện HH</t>
  </si>
  <si>
    <t>Lãi tiết kiệm</t>
  </si>
  <si>
    <t>31/7/2020</t>
  </si>
  <si>
    <t>Ng: Kim Chung (bạn Minh Hoa Pham)</t>
  </si>
  <si>
    <t>Anna Mai (bạn Minh Hoa Pham)</t>
  </si>
  <si>
    <t>Mua túi đựng bánh mỳ</t>
  </si>
  <si>
    <t>30/6/2020</t>
  </si>
  <si>
    <t>Nước uống</t>
  </si>
  <si>
    <t>Giang Đào - bạn Viet Hoa uh</t>
  </si>
  <si>
    <t>Em Chung - HX Mai Tân uh</t>
  </si>
  <si>
    <t>Hai bạn Phạm Huyền uh</t>
  </si>
  <si>
    <t>Ông Lâm uh</t>
  </si>
  <si>
    <t>Lưu Hưng OF uh</t>
  </si>
  <si>
    <t>Lưu Thị Đức Hoa uh</t>
  </si>
  <si>
    <t>Cao Hải Lâm uh</t>
  </si>
  <si>
    <t>Nguyễn Diệp Ngọc uh</t>
  </si>
  <si>
    <t>An Na Mai Nguyễn uh</t>
  </si>
  <si>
    <t>Chị Hạnh uh</t>
  </si>
  <si>
    <t>Chị nấu cơm Viện HH uh</t>
  </si>
  <si>
    <t>Chị Nhài uh</t>
  </si>
  <si>
    <t>Thúy Hà uh</t>
  </si>
  <si>
    <t>Mừng uh</t>
  </si>
  <si>
    <t>Tuyên Yến uh</t>
  </si>
  <si>
    <t>Hải uh</t>
  </si>
  <si>
    <t>Bùi Hương (An Lạc) uh</t>
  </si>
  <si>
    <t>NaNa (cháu c. Nam Trang) uh</t>
  </si>
  <si>
    <t>Nga Nguyen</t>
  </si>
  <si>
    <t>Bán rau uh</t>
  </si>
  <si>
    <t>Nguyệt uh</t>
  </si>
  <si>
    <t>Huyền mua thịt</t>
  </si>
  <si>
    <t>Huyền uh</t>
  </si>
  <si>
    <t>Thanh Huyền uh</t>
  </si>
  <si>
    <t>Hoàng Hải uh</t>
  </si>
  <si>
    <t>Linh MB uh</t>
  </si>
  <si>
    <t>Linh Lan uh</t>
  </si>
  <si>
    <t>Chung uh</t>
  </si>
  <si>
    <t>Trang uh</t>
  </si>
  <si>
    <t>Hằng uh</t>
  </si>
  <si>
    <t>Hà uh</t>
  </si>
  <si>
    <t>Phí MSM</t>
  </si>
  <si>
    <t>Tiền bán bột</t>
  </si>
  <si>
    <t>Sửa máy xay</t>
  </si>
  <si>
    <t>Mua giò</t>
  </si>
  <si>
    <t>Mua dao, nạo</t>
  </si>
  <si>
    <t xml:space="preserve">Phí dịch vụ </t>
  </si>
  <si>
    <t xml:space="preserve">Thu - chi nấu soup tháng 1+2 - 2021 </t>
  </si>
  <si>
    <t>17/1/2021</t>
  </si>
  <si>
    <t>24/1/2021</t>
  </si>
  <si>
    <t>26/1/2021</t>
  </si>
  <si>
    <t>30/1/2021</t>
  </si>
  <si>
    <t>17/2/2021</t>
  </si>
  <si>
    <t>Hạnh Thủy uh</t>
  </si>
  <si>
    <t>Việt Hoa uh</t>
  </si>
  <si>
    <t>Liên uh</t>
  </si>
  <si>
    <t xml:space="preserve">Thạch uh </t>
  </si>
  <si>
    <t>Mai Anh uh</t>
  </si>
  <si>
    <t>Xuan Le Vu uh</t>
  </si>
  <si>
    <t>Vân uh</t>
  </si>
  <si>
    <t>Loan uh</t>
  </si>
  <si>
    <t>Tuyen uh</t>
  </si>
  <si>
    <t>Mua Thịt</t>
  </si>
  <si>
    <t>Mua Xương</t>
  </si>
  <si>
    <t>Mua Ngô</t>
  </si>
  <si>
    <t>Mua Khoai</t>
  </si>
  <si>
    <t>Mua Carrot</t>
  </si>
  <si>
    <t>Mua Nấm</t>
  </si>
  <si>
    <t>Mua Trứng</t>
  </si>
  <si>
    <t>Mua Hành</t>
  </si>
  <si>
    <t>Mua Bánh mỳ</t>
  </si>
  <si>
    <t xml:space="preserve">Nga uh </t>
  </si>
  <si>
    <t xml:space="preserve">Hoàng Hải uh </t>
  </si>
  <si>
    <t>Thao uh</t>
  </si>
  <si>
    <t>Hà Ly Hà Anh uh</t>
  </si>
  <si>
    <t>Hiền uh</t>
  </si>
  <si>
    <t>Huong Nguyen uh</t>
  </si>
  <si>
    <t>Ngọc uh</t>
  </si>
  <si>
    <t>Trúc Lâm uh</t>
  </si>
  <si>
    <t>Mua Rau</t>
  </si>
  <si>
    <t>Linh uh</t>
  </si>
  <si>
    <t>Mua Gaz</t>
  </si>
  <si>
    <t>Mua Nấm, bột</t>
  </si>
  <si>
    <t>Kim Ngan uh</t>
  </si>
  <si>
    <t>Ck tiền cơm Viện HH</t>
  </si>
  <si>
    <t>Tiền cũng dường</t>
  </si>
  <si>
    <t>Phạm Bích Hương + John uh</t>
  </si>
  <si>
    <t>Lê Xuân Đại uh</t>
  </si>
  <si>
    <t>Lưu Thị Đức uh</t>
  </si>
  <si>
    <t>Kim Oanh Do uh</t>
  </si>
  <si>
    <t>Jacky Cuong uh</t>
  </si>
  <si>
    <t>Khuê uh</t>
  </si>
  <si>
    <t>Lê Huyền uh</t>
  </si>
  <si>
    <t>Anna Mai Nguyen uh</t>
  </si>
  <si>
    <t>Tùng Bách uh</t>
  </si>
  <si>
    <t>Kim Ngân uh</t>
  </si>
  <si>
    <t>Đại Hoa uh</t>
  </si>
  <si>
    <t>Nghĩa uh</t>
  </si>
  <si>
    <t>Oanh Tùng uh</t>
  </si>
  <si>
    <t>Thủy uh</t>
  </si>
  <si>
    <t>Mua nước rửa bát</t>
  </si>
  <si>
    <t>Mua Mỳ ăn liền</t>
  </si>
  <si>
    <t>Mai và bạn uh</t>
  </si>
  <si>
    <t>Duyen Tuong uh</t>
  </si>
  <si>
    <t>Cựu SV uh</t>
  </si>
  <si>
    <t>An An Nguyen uh</t>
  </si>
  <si>
    <t>Xuan le Vu uh</t>
  </si>
  <si>
    <t>Yến uh</t>
  </si>
  <si>
    <t>Cô giáo uh</t>
  </si>
  <si>
    <t>Hạnh Thúy uh</t>
  </si>
  <si>
    <t>Mua Hạt nêm</t>
  </si>
  <si>
    <t>Mua Mắm</t>
  </si>
  <si>
    <t>Mua Dầu hào</t>
  </si>
  <si>
    <t>Mua Bếp van</t>
  </si>
  <si>
    <t>13/12/2020</t>
  </si>
  <si>
    <t>20/12/2020</t>
  </si>
  <si>
    <t>27/12/2020</t>
  </si>
  <si>
    <t>Nga Nguyen uh</t>
  </si>
  <si>
    <t>Thủy Hoàng uh</t>
  </si>
  <si>
    <t>Ngô Thị Khánh Vân uh</t>
  </si>
  <si>
    <t>Tuyến Say uh</t>
  </si>
  <si>
    <t>Mua Bánh</t>
  </si>
  <si>
    <t>Mua Bột canh</t>
  </si>
  <si>
    <t>Mua Nước rủa bát</t>
  </si>
  <si>
    <t>Mua Nấm bột</t>
  </si>
  <si>
    <t>Mua Dầu ăn</t>
  </si>
  <si>
    <t xml:space="preserve">Ngọc Ly uh </t>
  </si>
  <si>
    <t>Nga uh</t>
  </si>
  <si>
    <t>Không tên uh</t>
  </si>
  <si>
    <t>Xuân Lê Vũ uh</t>
  </si>
  <si>
    <t>Thư uh</t>
  </si>
  <si>
    <t>Huệ uh</t>
  </si>
  <si>
    <t xml:space="preserve">Mua Ngô </t>
  </si>
  <si>
    <t>Mua Carot</t>
  </si>
  <si>
    <t>Mua Khoai tay</t>
  </si>
  <si>
    <t>Mua Hành tây</t>
  </si>
  <si>
    <t xml:space="preserve">Mua Trứng </t>
  </si>
  <si>
    <t>15/11/2020</t>
  </si>
  <si>
    <t>22/11/2020</t>
  </si>
  <si>
    <t>29/11/2020</t>
  </si>
  <si>
    <t>25/10/2020</t>
  </si>
  <si>
    <t>Nga Việt uh</t>
  </si>
  <si>
    <t>Ngô Thị Sửu uh</t>
  </si>
  <si>
    <t xml:space="preserve">Mua thịt </t>
  </si>
  <si>
    <t xml:space="preserve">Mua Xương </t>
  </si>
  <si>
    <t>Mua nấm, trứng, rau của quả</t>
  </si>
  <si>
    <t>Sen Trang &amp; Minh Hoa Pham mua nấm, bột</t>
  </si>
  <si>
    <t>Tồn quỹ tháng 7 chuyển sang</t>
  </si>
  <si>
    <t>Tồn quỹ năm 2020 chuyển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</si>
</sst>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  <charset val="1"/>
    </font>
    <font>
      <sz val="11"/>
      <color rgb="FF1D2129"/>
      <name val="Inherit"/>
    </font>
    <font>
      <sz val="11"/>
      <color rgb="FF385898"/>
      <name val="Inherit"/>
    </font>
    <font>
      <sz val="11"/>
      <color rgb="FF1D2129"/>
      <name val="Inherit"/>
    </font>
    <font>
      <sz val="11"/>
      <color rgb="FF1D2129"/>
      <name val="Inherit"/>
    </font>
    <font>
      <sz val="11"/>
      <color rgb="FF050505"/>
      <name val="Segoe UI"/>
      <family val="2"/>
    </font>
    <font>
      <sz val="11"/>
      <color rgb="FF050505"/>
      <name val="Inherit"/>
    </font>
    <font>
      <sz val="11"/>
      <color theme="1"/>
      <name val="Inherit"/>
    </font>
    <font>
      <sz val="11"/>
      <color rgb="FF65676B"/>
      <name val="Inherit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0" fillId="0" borderId="0"/>
  </cellStyleXfs>
  <cellXfs count="174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center" wrapText="1"/>
    </xf>
    <xf numFmtId="0" fontId="11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/>
    </xf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3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3" fillId="2" borderId="4" xfId="1" applyFont="1" applyFill="1" applyBorder="1" applyAlignment="1">
      <alignment wrapText="1"/>
    </xf>
    <xf numFmtId="0" fontId="13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3" fillId="0" borderId="4" xfId="0" applyFont="1" applyBorder="1" applyAlignment="1">
      <alignment wrapText="1"/>
    </xf>
    <xf numFmtId="0" fontId="14" fillId="0" borderId="0" xfId="0" applyFont="1"/>
    <xf numFmtId="0" fontId="9" fillId="0" borderId="4" xfId="3" applyFont="1" applyBorder="1"/>
    <xf numFmtId="0" fontId="13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15" fillId="0" borderId="7" xfId="2" applyFont="1" applyBorder="1" applyAlignment="1">
      <alignment horizontal="center"/>
    </xf>
    <xf numFmtId="0" fontId="15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16" fillId="0" borderId="7" xfId="2" applyNumberFormat="1" applyFont="1" applyBorder="1"/>
    <xf numFmtId="3" fontId="8" fillId="0" borderId="7" xfId="2" applyNumberFormat="1" applyFont="1" applyBorder="1"/>
    <xf numFmtId="0" fontId="17" fillId="0" borderId="0" xfId="0" applyFont="1"/>
    <xf numFmtId="0" fontId="10" fillId="0" borderId="0" xfId="4"/>
    <xf numFmtId="0" fontId="9" fillId="0" borderId="4" xfId="3" applyFont="1" applyBorder="1" applyAlignment="1">
      <alignment wrapText="1"/>
    </xf>
    <xf numFmtId="3" fontId="3" fillId="0" borderId="5" xfId="1" applyNumberFormat="1" applyFont="1" applyBorder="1" applyAlignment="1">
      <alignment horizontal="center" wrapText="1"/>
    </xf>
    <xf numFmtId="0" fontId="18" fillId="0" borderId="0" xfId="0" applyFont="1"/>
    <xf numFmtId="3" fontId="19" fillId="0" borderId="4" xfId="1" applyNumberFormat="1" applyFont="1" applyBorder="1" applyAlignment="1">
      <alignment horizontal="right"/>
    </xf>
    <xf numFmtId="0" fontId="9" fillId="3" borderId="3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3" fontId="4" fillId="0" borderId="0" xfId="0" applyNumberFormat="1" applyFont="1"/>
    <xf numFmtId="0" fontId="17" fillId="0" borderId="0" xfId="0" applyFont="1" applyAlignment="1">
      <alignment vertical="center" wrapText="1"/>
    </xf>
    <xf numFmtId="0" fontId="9" fillId="0" borderId="5" xfId="3" applyFont="1" applyBorder="1" applyAlignment="1">
      <alignment wrapText="1"/>
    </xf>
    <xf numFmtId="0" fontId="20" fillId="0" borderId="0" xfId="0" applyFont="1" applyAlignment="1">
      <alignment vertical="center" wrapText="1"/>
    </xf>
    <xf numFmtId="0" fontId="20" fillId="4" borderId="0" xfId="0" applyFont="1" applyFill="1" applyAlignment="1">
      <alignment vertical="center" wrapText="1"/>
    </xf>
    <xf numFmtId="164" fontId="3" fillId="3" borderId="4" xfId="1" applyNumberFormat="1" applyFont="1" applyFill="1" applyBorder="1" applyAlignment="1">
      <alignment horizontal="left"/>
    </xf>
    <xf numFmtId="0" fontId="13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9" fillId="3" borderId="4" xfId="3" applyFont="1" applyFill="1" applyBorder="1"/>
    <xf numFmtId="0" fontId="17" fillId="3" borderId="0" xfId="0" applyFont="1" applyFill="1"/>
    <xf numFmtId="0" fontId="20" fillId="3" borderId="0" xfId="0" applyFont="1" applyFill="1" applyAlignment="1">
      <alignment vertical="center" wrapText="1"/>
    </xf>
    <xf numFmtId="0" fontId="18" fillId="3" borderId="4" xfId="3" applyFont="1" applyFill="1" applyBorder="1"/>
    <xf numFmtId="3" fontId="15" fillId="3" borderId="4" xfId="1" applyNumberFormat="1" applyFont="1" applyFill="1" applyBorder="1" applyAlignment="1">
      <alignment horizontal="center"/>
    </xf>
    <xf numFmtId="3" fontId="15" fillId="3" borderId="4" xfId="1" applyNumberFormat="1" applyFont="1" applyFill="1" applyBorder="1" applyAlignment="1">
      <alignment horizontal="right"/>
    </xf>
    <xf numFmtId="0" fontId="15" fillId="3" borderId="4" xfId="1" applyFont="1" applyFill="1" applyBorder="1" applyAlignment="1">
      <alignment horizontal="center"/>
    </xf>
    <xf numFmtId="0" fontId="9" fillId="3" borderId="4" xfId="3" applyFont="1" applyFill="1" applyBorder="1" applyAlignment="1">
      <alignment wrapText="1"/>
    </xf>
    <xf numFmtId="164" fontId="3" fillId="0" borderId="5" xfId="1" applyNumberFormat="1" applyFont="1" applyBorder="1" applyAlignment="1">
      <alignment horizontal="left"/>
    </xf>
    <xf numFmtId="3" fontId="15" fillId="0" borderId="5" xfId="1" applyNumberFormat="1" applyFont="1" applyBorder="1" applyAlignment="1">
      <alignment horizontal="right"/>
    </xf>
    <xf numFmtId="3" fontId="15" fillId="0" borderId="4" xfId="1" applyNumberFormat="1" applyFont="1" applyBorder="1" applyAlignment="1">
      <alignment horizontal="right"/>
    </xf>
    <xf numFmtId="3" fontId="19" fillId="0" borderId="5" xfId="1" applyNumberFormat="1" applyFont="1" applyBorder="1" applyAlignment="1">
      <alignment horizontal="right"/>
    </xf>
    <xf numFmtId="3" fontId="19" fillId="3" borderId="4" xfId="1" applyNumberFormat="1" applyFont="1" applyFill="1" applyBorder="1" applyAlignment="1">
      <alignment horizontal="right"/>
    </xf>
    <xf numFmtId="3" fontId="19" fillId="3" borderId="5" xfId="1" applyNumberFormat="1" applyFont="1" applyFill="1" applyBorder="1" applyAlignment="1">
      <alignment horizontal="right"/>
    </xf>
    <xf numFmtId="0" fontId="21" fillId="0" borderId="0" xfId="0" applyFont="1" applyAlignment="1">
      <alignment vertical="center" wrapText="1"/>
    </xf>
    <xf numFmtId="3" fontId="5" fillId="0" borderId="3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right"/>
    </xf>
    <xf numFmtId="3" fontId="8" fillId="0" borderId="3" xfId="2" applyNumberFormat="1" applyFont="1" applyBorder="1"/>
    <xf numFmtId="0" fontId="2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4" fontId="3" fillId="0" borderId="3" xfId="1" applyNumberFormat="1" applyFont="1" applyBorder="1" applyAlignment="1">
      <alignment horizontal="left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15" fillId="0" borderId="3" xfId="2" applyNumberFormat="1" applyFont="1" applyBorder="1"/>
    <xf numFmtId="0" fontId="9" fillId="0" borderId="3" xfId="1" applyFont="1" applyBorder="1"/>
    <xf numFmtId="3" fontId="9" fillId="0" borderId="3" xfId="1" applyNumberFormat="1" applyFont="1" applyBorder="1" applyAlignment="1">
      <alignment horizontal="right"/>
    </xf>
    <xf numFmtId="0" fontId="9" fillId="0" borderId="3" xfId="1" applyFont="1" applyBorder="1" applyAlignment="1">
      <alignment wrapText="1"/>
    </xf>
    <xf numFmtId="0" fontId="17" fillId="0" borderId="0" xfId="0" applyFont="1" applyAlignment="1">
      <alignment horizontal="left" vertical="center" readingOrder="1"/>
    </xf>
    <xf numFmtId="0" fontId="20" fillId="0" borderId="0" xfId="0" applyFont="1" applyAlignment="1">
      <alignment horizontal="left" vertical="center" wrapText="1" readingOrder="1"/>
    </xf>
    <xf numFmtId="0" fontId="22" fillId="0" borderId="0" xfId="0" applyFont="1" applyAlignment="1">
      <alignment horizontal="left" vertical="center" wrapText="1" readingOrder="1"/>
    </xf>
    <xf numFmtId="0" fontId="3" fillId="0" borderId="8" xfId="1" applyFont="1" applyBorder="1" applyAlignment="1">
      <alignment horizontal="center"/>
    </xf>
    <xf numFmtId="164" fontId="3" fillId="0" borderId="4" xfId="1" applyNumberFormat="1" applyFont="1" applyFill="1" applyBorder="1" applyAlignment="1">
      <alignment horizontal="left"/>
    </xf>
    <xf numFmtId="3" fontId="3" fillId="0" borderId="4" xfId="1" applyNumberFormat="1" applyFont="1" applyFill="1" applyBorder="1" applyAlignment="1">
      <alignment horizontal="right"/>
    </xf>
    <xf numFmtId="3" fontId="3" fillId="0" borderId="4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0" xfId="0" applyFont="1" applyFill="1"/>
    <xf numFmtId="0" fontId="20" fillId="0" borderId="0" xfId="0" applyFont="1" applyFill="1" applyAlignment="1">
      <alignment vertical="center" wrapText="1"/>
    </xf>
    <xf numFmtId="0" fontId="9" fillId="0" borderId="4" xfId="3" applyFont="1" applyFill="1" applyBorder="1" applyAlignment="1">
      <alignment wrapText="1"/>
    </xf>
    <xf numFmtId="0" fontId="18" fillId="0" borderId="0" xfId="0" applyFont="1" applyFill="1"/>
    <xf numFmtId="164" fontId="3" fillId="0" borderId="8" xfId="1" applyNumberFormat="1" applyFont="1" applyBorder="1" applyAlignment="1">
      <alignment horizontal="left"/>
    </xf>
    <xf numFmtId="0" fontId="9" fillId="0" borderId="8" xfId="3" applyFont="1" applyBorder="1" applyAlignment="1">
      <alignment wrapText="1"/>
    </xf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10" fillId="3" borderId="0" xfId="4" applyFill="1"/>
    <xf numFmtId="0" fontId="9" fillId="3" borderId="5" xfId="3" applyFont="1" applyFill="1" applyBorder="1"/>
    <xf numFmtId="3" fontId="3" fillId="3" borderId="5" xfId="1" applyNumberFormat="1" applyFont="1" applyFill="1" applyBorder="1" applyAlignment="1">
      <alignment horizontal="center"/>
    </xf>
    <xf numFmtId="3" fontId="3" fillId="3" borderId="5" xfId="1" applyNumberFormat="1" applyFont="1" applyFill="1" applyBorder="1" applyAlignment="1">
      <alignment horizontal="right"/>
    </xf>
    <xf numFmtId="0" fontId="3" fillId="3" borderId="5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3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0" fontId="11" fillId="3" borderId="4" xfId="1" applyFont="1" applyFill="1" applyBorder="1" applyAlignment="1">
      <alignment wrapText="1"/>
    </xf>
    <xf numFmtId="0" fontId="3" fillId="3" borderId="4" xfId="4" applyFont="1" applyFill="1" applyBorder="1" applyAlignment="1">
      <alignment wrapText="1"/>
    </xf>
    <xf numFmtId="0" fontId="3" fillId="3" borderId="4" xfId="4" applyFont="1" applyFill="1" applyBorder="1"/>
    <xf numFmtId="0" fontId="12" fillId="3" borderId="4" xfId="1" applyFont="1" applyFill="1" applyBorder="1" applyAlignment="1">
      <alignment wrapText="1"/>
    </xf>
    <xf numFmtId="0" fontId="3" fillId="0" borderId="5" xfId="1" applyFont="1" applyBorder="1" applyAlignment="1">
      <alignment horizontal="left"/>
    </xf>
    <xf numFmtId="0" fontId="9" fillId="3" borderId="5" xfId="3" applyFont="1" applyFill="1" applyBorder="1" applyAlignment="1">
      <alignment wrapText="1"/>
    </xf>
    <xf numFmtId="0" fontId="14" fillId="3" borderId="0" xfId="0" applyFont="1" applyFill="1"/>
    <xf numFmtId="3" fontId="3" fillId="0" borderId="4" xfId="1" applyNumberFormat="1" applyFont="1" applyBorder="1" applyAlignment="1">
      <alignment horizontal="left" wrapText="1"/>
    </xf>
    <xf numFmtId="0" fontId="0" fillId="0" borderId="0" xfId="0" applyAlignment="1">
      <alignment horizontal="left" vertical="center" wrapText="1" readingOrder="1"/>
    </xf>
    <xf numFmtId="0" fontId="0" fillId="4" borderId="0" xfId="0" applyFill="1" applyAlignment="1">
      <alignment vertical="center" wrapText="1"/>
    </xf>
    <xf numFmtId="0" fontId="23" fillId="0" borderId="0" xfId="0" applyFont="1" applyAlignment="1">
      <alignment horizontal="left" vertical="center" wrapText="1" readingOrder="1"/>
    </xf>
    <xf numFmtId="0" fontId="9" fillId="0" borderId="5" xfId="3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3" fontId="9" fillId="0" borderId="3" xfId="1" applyNumberFormat="1" applyFont="1" applyBorder="1" applyAlignment="1">
      <alignment horizontal="center"/>
    </xf>
    <xf numFmtId="3" fontId="2" fillId="0" borderId="3" xfId="1" applyNumberFormat="1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vertical="center" wrapText="1"/>
    </xf>
    <xf numFmtId="0" fontId="9" fillId="5" borderId="3" xfId="1" applyFont="1" applyFill="1" applyBorder="1"/>
    <xf numFmtId="3" fontId="5" fillId="5" borderId="3" xfId="1" applyNumberFormat="1" applyFont="1" applyFill="1" applyBorder="1" applyAlignment="1">
      <alignment horizontal="center"/>
    </xf>
    <xf numFmtId="3" fontId="5" fillId="5" borderId="3" xfId="1" applyNumberFormat="1" applyFont="1" applyFill="1" applyBorder="1" applyAlignment="1">
      <alignment horizontal="right"/>
    </xf>
    <xf numFmtId="3" fontId="9" fillId="5" borderId="3" xfId="1" applyNumberFormat="1" applyFont="1" applyFill="1" applyBorder="1" applyAlignment="1">
      <alignment horizontal="right"/>
    </xf>
    <xf numFmtId="3" fontId="8" fillId="5" borderId="3" xfId="2" applyNumberFormat="1" applyFont="1" applyFill="1" applyBorder="1"/>
    <xf numFmtId="0" fontId="9" fillId="5" borderId="3" xfId="1" applyFont="1" applyFill="1" applyBorder="1" applyAlignment="1">
      <alignment horizontal="left"/>
    </xf>
    <xf numFmtId="14" fontId="9" fillId="0" borderId="3" xfId="1" applyNumberFormat="1" applyFont="1" applyBorder="1" applyAlignment="1">
      <alignment horizontal="left"/>
    </xf>
    <xf numFmtId="3" fontId="4" fillId="3" borderId="0" xfId="0" applyNumberFormat="1" applyFont="1" applyFill="1"/>
    <xf numFmtId="3" fontId="0" fillId="3" borderId="0" xfId="0" applyNumberFormat="1" applyFont="1" applyFill="1"/>
    <xf numFmtId="3" fontId="10" fillId="0" borderId="0" xfId="4" applyNumberFormat="1"/>
    <xf numFmtId="3" fontId="17" fillId="0" borderId="0" xfId="0" applyNumberFormat="1" applyFont="1"/>
    <xf numFmtId="3" fontId="20" fillId="0" borderId="0" xfId="0" applyNumberFormat="1" applyFont="1" applyAlignment="1">
      <alignment vertical="center" wrapText="1"/>
    </xf>
    <xf numFmtId="3" fontId="17" fillId="0" borderId="0" xfId="0" applyNumberFormat="1" applyFont="1" applyAlignment="1">
      <alignment vertical="center" wrapText="1"/>
    </xf>
    <xf numFmtId="3" fontId="25" fillId="0" borderId="0" xfId="0" applyNumberFormat="1" applyFont="1" applyAlignment="1">
      <alignment horizontal="left" vertical="center"/>
    </xf>
    <xf numFmtId="0" fontId="9" fillId="0" borderId="8" xfId="3" applyFont="1" applyBorder="1"/>
    <xf numFmtId="0" fontId="18" fillId="0" borderId="0" xfId="0" applyFont="1" applyAlignment="1">
      <alignment horizontal="center"/>
    </xf>
    <xf numFmtId="0" fontId="18" fillId="0" borderId="9" xfId="0" applyFont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28" fillId="0" borderId="4" xfId="3" applyFont="1" applyBorder="1"/>
    <xf numFmtId="3" fontId="28" fillId="0" borderId="4" xfId="1" applyNumberFormat="1" applyFont="1" applyBorder="1" applyAlignment="1">
      <alignment horizontal="center"/>
    </xf>
    <xf numFmtId="3" fontId="28" fillId="0" borderId="4" xfId="1" applyNumberFormat="1" applyFont="1" applyBorder="1" applyAlignment="1">
      <alignment horizontal="right"/>
    </xf>
    <xf numFmtId="0" fontId="28" fillId="0" borderId="4" xfId="1" applyFont="1" applyBorder="1" applyAlignment="1">
      <alignment horizontal="center"/>
    </xf>
    <xf numFmtId="3" fontId="11" fillId="0" borderId="4" xfId="1" applyNumberFormat="1" applyFont="1" applyBorder="1" applyAlignment="1">
      <alignment wrapText="1"/>
    </xf>
    <xf numFmtId="0" fontId="9" fillId="0" borderId="4" xfId="1" applyFont="1" applyBorder="1" applyAlignment="1">
      <alignment horizontal="center"/>
    </xf>
    <xf numFmtId="0" fontId="13" fillId="0" borderId="8" xfId="1" applyFont="1" applyBorder="1" applyAlignment="1">
      <alignment wrapText="1"/>
    </xf>
    <xf numFmtId="3" fontId="3" fillId="0" borderId="8" xfId="1" applyNumberFormat="1" applyFont="1" applyBorder="1" applyAlignment="1">
      <alignment horizontal="left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36</xdr:row>
      <xdr:rowOff>0</xdr:rowOff>
    </xdr:from>
    <xdr:to>
      <xdr:col>11</xdr:col>
      <xdr:colOff>171450</xdr:colOff>
      <xdr:row>36</xdr:row>
      <xdr:rowOff>171450</xdr:rowOff>
    </xdr:to>
    <xdr:sp macro="" textlink="">
      <xdr:nvSpPr>
        <xdr:cNvPr id="7171" name="AutoShape 3" descr="data:image/svg+xml,%3csvg%20xmlns='http://www.w3.org/2000/svg'%20xmlns:xlink='http://www.w3.org/1999/xlink'%20viewBox='0%200%2016%2016'%3e%3cdefs%3e%3clinearGradient%20id='a'%20x1='50%25'%20x2='50%25'%20y1='0%25'%20y2='100%25'%3e%3cstop%20offset='0%25'%20stop-color='%2318AFFF'/%3e%3cstop%20offset='100%25'%20stop-color='%230062DF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%200%200%200%200%200.299356041%200%200%200%200%200.681187726%200%200%200%200.3495684%200'/%3e%3c/filter%3e%3cpath%20id='b'%20d='M8%200a8%208%200%2000-8%208%208%208%200%201016%200%208%208%200%2000-8-8z'/%3e%3c/defs%3e%3cg%20fill='none'%3e%3cuse%20fill='url(%23a)'%20xlink:href='%23b'/%3e%3cuse%20fill='black'%20filter='url(%23c)'%20xlink:href='%23b'/%3e%3cpath%20fill='white'%20d='M12.162%207.338c.176.123.338.245.338.674%200%20.43-.229.604-.474.725a.73.73%200%2001.089.546c-.077.344-.392.611-.672.69.121.194.159.385.015.62-.185.295-.346.407-1.058.407H7.5c-.988%200-1.5-.546-1.5-1V7.665c0-1.23%201.467-2.275%201.467-3.13L7.361%203.47c-.005-.065.008-.224.058-.27.08-.079.301-.2.635-.2.218%200%20.363.041.534.123.581.277.732.978.732%201.542%200%20.271-.414%201.083-.47%201.364%200%200%20.867-.192%201.879-.199%201.061-.006%201.749.19%201.749.842%200%20.261-.219.523-.316.666zM3.6%207h.8a.6.6%200%2001.6.6v3.8a.6.6%200%2001-.6.6h-.8a.6.6%200%2001-.6-.6V7.6a.6.6%200%2001.6-.6z'/%3e%3c/g%3e%3c/svg%3e"/>
        <xdr:cNvSpPr>
          <a:spLocks noChangeAspect="1" noChangeArrowheads="1"/>
        </xdr:cNvSpPr>
      </xdr:nvSpPr>
      <xdr:spPr bwMode="auto">
        <a:xfrm>
          <a:off x="8982075" y="70199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37</xdr:row>
      <xdr:rowOff>0</xdr:rowOff>
    </xdr:from>
    <xdr:to>
      <xdr:col>11</xdr:col>
      <xdr:colOff>171450</xdr:colOff>
      <xdr:row>37</xdr:row>
      <xdr:rowOff>171450</xdr:rowOff>
    </xdr:to>
    <xdr:sp macro="" textlink="">
      <xdr:nvSpPr>
        <xdr:cNvPr id="7172" name="AutoShape 4" descr="data:image/svg+xml,%3csvg%20xmlns='http://www.w3.org/2000/svg'%20xmlns:xlink='http://www.w3.org/1999/xlink'%20viewBox='0%200%2016%2016'%3e%3cdefs%3e%3clinearGradient%20id='a'%20x1='50%25'%20x2='50%25'%20y1='0%25'%20y2='100%25'%3e%3cstop%20offset='0%25'%20stop-color='%23FF6680'/%3e%3cstop%20offset='100%25'%20stop-color='%23E61739'/%3e%3c/linearGradient%3e%3cfilter%20id='c'%20width='118.8%25'%20height='118.8%25'%20x='-9.4%25'%20y='-9.4%25'%20filterUnits='objectBoundingBox'%3e%3cfeGaussianBlur%20in='SourceAlpha'%20result='shadowBlurInner1'%20stdDeviation='1'/%3e%3cfeOffset%20dy='-1'%20in='shadowBlurInner1'%20result='shadowOffsetInner1'/%3e%3cfeComposite%20in='shadowOffsetInner1'%20in2='SourceAlpha'%20k2='-1'%20k3='1'%20operator='arithmetic'%20result='shadowInnerInner1'/%3e%3cfeColorMatrix%20in='shadowInnerInner1'%20values='0%200%200%200%200.710144928%200%200%200%200%200%200%200%200%200%200.117780134%200%200%200%200.349786932%200'/%3e%3c/filter%3e%3cpath%20id='b'%20d='M8%200a8%208%200%20100%2016A8%208%200%20008%200z'/%3e%3c/defs%3e%3cg%20fill='none'%3e%3cuse%20fill='url(%23a)'%20xlink:href='%23b'/%3e%3cuse%20fill='black'%20filter='url(%23c)'%20xlink:href='%23b'/%3e%3cpath%20fill='white'%20d='M10.473%204C8.275%204%208%205.824%208%205.824S7.726%204%205.528%204c-2.114%200-2.73%202.222-2.472%203.41C3.736%2010.55%208%2012.75%208%2012.75s4.265-2.2%204.945-5.34c.257-1.188-.36-3.41-2.472-3.41'/%3e%3c/g%3e%3c/svg%3e"/>
        <xdr:cNvSpPr>
          <a:spLocks noChangeAspect="1" noChangeArrowheads="1"/>
        </xdr:cNvSpPr>
      </xdr:nvSpPr>
      <xdr:spPr bwMode="auto">
        <a:xfrm>
          <a:off x="8982075" y="7419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A22" workbookViewId="0">
      <selection activeCell="B42" sqref="B42"/>
    </sheetView>
  </sheetViews>
  <sheetFormatPr defaultRowHeight="18.7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3" ht="18.75" customHeight="1">
      <c r="A1" s="1" t="s">
        <v>122</v>
      </c>
      <c r="B1" s="2"/>
      <c r="C1" s="1"/>
      <c r="D1" s="3"/>
      <c r="E1" s="4"/>
      <c r="F1" s="5"/>
      <c r="G1" s="5"/>
      <c r="H1" s="6"/>
    </row>
    <row r="2" spans="1:13" ht="18.75" customHeight="1">
      <c r="A2" s="8"/>
      <c r="B2" s="6"/>
      <c r="C2" s="9"/>
      <c r="D2" s="5"/>
      <c r="E2" s="10"/>
      <c r="F2" s="5"/>
      <c r="G2" s="5"/>
      <c r="H2" s="6"/>
    </row>
    <row r="3" spans="1:13" ht="18.7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8.75" customHeight="1">
      <c r="A4" s="13"/>
      <c r="B4" s="14" t="s">
        <v>60</v>
      </c>
      <c r="C4" s="15"/>
      <c r="D4" s="16"/>
      <c r="E4" s="17"/>
      <c r="F4" s="18"/>
      <c r="G4" s="19">
        <v>205508218</v>
      </c>
      <c r="H4" s="20"/>
    </row>
    <row r="5" spans="1:13" ht="18.75" customHeight="1">
      <c r="A5" s="21">
        <v>1</v>
      </c>
      <c r="B5" s="72">
        <v>43952</v>
      </c>
      <c r="C5" s="37" t="s">
        <v>11</v>
      </c>
      <c r="D5" s="23"/>
      <c r="E5" s="24"/>
      <c r="F5" s="24">
        <v>695000</v>
      </c>
      <c r="G5" s="23"/>
      <c r="H5" s="35"/>
      <c r="M5" s="59"/>
    </row>
    <row r="6" spans="1:13" s="77" customFormat="1" ht="18.75" customHeight="1">
      <c r="A6" s="65">
        <v>2</v>
      </c>
      <c r="B6" s="36">
        <v>43952</v>
      </c>
      <c r="C6" s="73" t="s">
        <v>139</v>
      </c>
      <c r="D6" s="74"/>
      <c r="E6" s="75"/>
      <c r="F6" s="75">
        <v>1000000</v>
      </c>
      <c r="G6" s="74"/>
      <c r="H6" s="76"/>
      <c r="M6" s="59"/>
    </row>
    <row r="7" spans="1:13" ht="18.75" customHeight="1">
      <c r="A7" s="21">
        <v>3</v>
      </c>
      <c r="B7" s="72">
        <v>43952</v>
      </c>
      <c r="C7" s="34" t="s">
        <v>10</v>
      </c>
      <c r="D7" s="23"/>
      <c r="E7" s="24"/>
      <c r="F7" s="24">
        <v>368000</v>
      </c>
      <c r="G7" s="23"/>
      <c r="H7" s="35"/>
      <c r="M7" s="59"/>
    </row>
    <row r="8" spans="1:13" ht="18.75" customHeight="1">
      <c r="A8" s="65">
        <v>4</v>
      </c>
      <c r="B8" s="36">
        <v>43952</v>
      </c>
      <c r="C8" s="34" t="s">
        <v>9</v>
      </c>
      <c r="D8" s="23"/>
      <c r="E8" s="24"/>
      <c r="F8" s="24">
        <v>1650000</v>
      </c>
      <c r="G8" s="23"/>
      <c r="H8" s="35"/>
      <c r="M8" s="59"/>
    </row>
    <row r="9" spans="1:13" ht="18.75" customHeight="1">
      <c r="A9" s="21">
        <v>5</v>
      </c>
      <c r="B9" s="72">
        <v>43952</v>
      </c>
      <c r="C9" s="38" t="s">
        <v>138</v>
      </c>
      <c r="D9" s="23"/>
      <c r="E9" s="24"/>
      <c r="F9" s="24">
        <v>95000</v>
      </c>
      <c r="G9" s="39"/>
      <c r="H9" s="35"/>
      <c r="M9" s="60"/>
    </row>
    <row r="10" spans="1:13" ht="18.75" customHeight="1">
      <c r="A10" s="65">
        <v>6</v>
      </c>
      <c r="B10" s="36">
        <v>43952</v>
      </c>
      <c r="C10" s="40" t="s">
        <v>137</v>
      </c>
      <c r="D10" s="23"/>
      <c r="E10" s="24"/>
      <c r="F10" s="24">
        <v>700000</v>
      </c>
      <c r="G10" s="39"/>
      <c r="H10" s="35"/>
      <c r="M10" s="59"/>
    </row>
    <row r="11" spans="1:13" ht="30" customHeight="1">
      <c r="A11" s="21">
        <v>7</v>
      </c>
      <c r="B11" s="72">
        <v>43952</v>
      </c>
      <c r="C11" s="34" t="s">
        <v>283</v>
      </c>
      <c r="D11" s="23"/>
      <c r="E11" s="24">
        <v>300000</v>
      </c>
      <c r="F11" s="24"/>
      <c r="G11" s="23"/>
      <c r="H11" s="35"/>
      <c r="L11" s="41"/>
      <c r="M11" s="59"/>
    </row>
    <row r="12" spans="1:13" ht="18.75" customHeight="1">
      <c r="A12" s="65">
        <v>8</v>
      </c>
      <c r="B12" s="36">
        <v>43952</v>
      </c>
      <c r="C12" s="34" t="s">
        <v>63</v>
      </c>
      <c r="D12" s="27"/>
      <c r="E12" s="24">
        <v>200000</v>
      </c>
      <c r="F12" s="24"/>
      <c r="G12" s="23"/>
      <c r="H12" s="35"/>
      <c r="L12" s="41"/>
      <c r="M12" s="59"/>
    </row>
    <row r="13" spans="1:13" ht="18.75" customHeight="1">
      <c r="A13" s="21">
        <v>9</v>
      </c>
      <c r="B13" s="72">
        <v>43952</v>
      </c>
      <c r="C13" s="61" t="s">
        <v>284</v>
      </c>
      <c r="D13" s="23"/>
      <c r="E13" s="24">
        <v>500000</v>
      </c>
      <c r="F13" s="24"/>
      <c r="G13" s="23"/>
      <c r="H13" s="35"/>
      <c r="L13" s="41"/>
      <c r="M13" s="59"/>
    </row>
    <row r="14" spans="1:13" ht="18.75" customHeight="1">
      <c r="A14" s="65">
        <v>10</v>
      </c>
      <c r="B14" s="36">
        <v>43952</v>
      </c>
      <c r="C14" s="43" t="s">
        <v>285</v>
      </c>
      <c r="D14" s="23"/>
      <c r="E14" s="24">
        <v>500000</v>
      </c>
      <c r="F14" s="24"/>
      <c r="G14" s="23"/>
      <c r="H14" s="35"/>
      <c r="I14" s="63"/>
      <c r="L14" s="41"/>
      <c r="M14" s="59"/>
    </row>
    <row r="15" spans="1:13" s="77" customFormat="1" ht="18.75" customHeight="1">
      <c r="A15" s="21">
        <v>11</v>
      </c>
      <c r="B15" s="72">
        <v>43952</v>
      </c>
      <c r="C15" s="78" t="s">
        <v>286</v>
      </c>
      <c r="D15" s="74"/>
      <c r="E15" s="75">
        <v>1000000</v>
      </c>
      <c r="F15" s="75"/>
      <c r="G15" s="74"/>
      <c r="H15" s="76"/>
      <c r="L15" s="135"/>
      <c r="M15" s="79"/>
    </row>
    <row r="16" spans="1:13" ht="30" customHeight="1">
      <c r="A16" s="65">
        <v>12</v>
      </c>
      <c r="B16" s="36">
        <v>43952</v>
      </c>
      <c r="C16" s="61" t="s">
        <v>282</v>
      </c>
      <c r="D16" s="23"/>
      <c r="E16" s="24">
        <v>2400000</v>
      </c>
      <c r="F16" s="24"/>
      <c r="G16" s="23"/>
      <c r="H16" s="35"/>
      <c r="M16" s="59"/>
    </row>
    <row r="17" spans="1:13" ht="33.75" customHeight="1">
      <c r="A17" s="21">
        <v>13</v>
      </c>
      <c r="B17" s="36">
        <v>43952</v>
      </c>
      <c r="C17" s="61" t="s">
        <v>136</v>
      </c>
      <c r="D17" s="23"/>
      <c r="E17" s="24">
        <v>2400000</v>
      </c>
      <c r="F17" s="24"/>
      <c r="G17" s="23"/>
      <c r="H17" s="35"/>
      <c r="M17" s="59"/>
    </row>
    <row r="18" spans="1:13" ht="48" customHeight="1">
      <c r="A18" s="65">
        <v>14</v>
      </c>
      <c r="B18" s="36">
        <v>44166</v>
      </c>
      <c r="C18" s="42" t="s">
        <v>134</v>
      </c>
      <c r="D18" s="136" t="s">
        <v>135</v>
      </c>
      <c r="E18" s="24"/>
      <c r="F18" s="24"/>
      <c r="G18" s="23"/>
      <c r="H18" s="35"/>
      <c r="M18" s="59"/>
    </row>
    <row r="19" spans="1:13" ht="18.75" customHeight="1">
      <c r="A19" s="21">
        <v>15</v>
      </c>
      <c r="B19" s="36">
        <v>44166</v>
      </c>
      <c r="C19" s="42" t="s">
        <v>19</v>
      </c>
      <c r="D19" s="25"/>
      <c r="E19" s="24">
        <v>500000</v>
      </c>
      <c r="F19" s="24"/>
      <c r="G19" s="23"/>
      <c r="H19" s="35"/>
      <c r="M19" s="59"/>
    </row>
    <row r="20" spans="1:13" ht="18.75" customHeight="1">
      <c r="A20" s="65">
        <v>16</v>
      </c>
      <c r="B20" s="36">
        <v>44166</v>
      </c>
      <c r="C20" s="42" t="s">
        <v>133</v>
      </c>
      <c r="D20" s="23"/>
      <c r="E20" s="24"/>
      <c r="F20" s="24">
        <v>35000</v>
      </c>
      <c r="G20" s="23"/>
      <c r="H20" s="35"/>
      <c r="M20" s="59"/>
    </row>
    <row r="21" spans="1:13" ht="18.75" customHeight="1">
      <c r="A21" s="21">
        <v>17</v>
      </c>
      <c r="B21" s="36">
        <v>44166</v>
      </c>
      <c r="C21" s="42" t="s">
        <v>24</v>
      </c>
      <c r="D21" s="23"/>
      <c r="E21" s="24"/>
      <c r="F21" s="24">
        <v>300000</v>
      </c>
      <c r="G21" s="23"/>
      <c r="H21" s="35"/>
      <c r="M21" s="59"/>
    </row>
    <row r="22" spans="1:13" ht="18.75" customHeight="1">
      <c r="A22" s="65">
        <v>18</v>
      </c>
      <c r="B22" s="36">
        <v>44166</v>
      </c>
      <c r="C22" s="42" t="s">
        <v>132</v>
      </c>
      <c r="D22" s="23"/>
      <c r="E22" s="24"/>
      <c r="F22" s="24">
        <v>1050000</v>
      </c>
      <c r="G22" s="23"/>
      <c r="H22" s="35"/>
      <c r="M22" s="59"/>
    </row>
    <row r="23" spans="1:13" ht="18.75" customHeight="1">
      <c r="A23" s="21">
        <v>19</v>
      </c>
      <c r="B23" s="36">
        <v>44166</v>
      </c>
      <c r="C23" s="42" t="s">
        <v>131</v>
      </c>
      <c r="D23" s="23"/>
      <c r="E23" s="24"/>
      <c r="F23" s="24">
        <v>795000</v>
      </c>
      <c r="G23" s="23"/>
      <c r="H23" s="35"/>
      <c r="M23" s="59"/>
    </row>
    <row r="24" spans="1:13" ht="18.75" customHeight="1">
      <c r="A24" s="65">
        <v>20</v>
      </c>
      <c r="B24" s="36">
        <v>44166</v>
      </c>
      <c r="C24" s="42" t="s">
        <v>11</v>
      </c>
      <c r="D24" s="23"/>
      <c r="E24" s="24"/>
      <c r="F24" s="24">
        <v>720000</v>
      </c>
      <c r="G24" s="23"/>
      <c r="H24" s="35"/>
      <c r="M24" s="59"/>
    </row>
    <row r="25" spans="1:13" ht="18.75" customHeight="1">
      <c r="A25" s="21">
        <v>21</v>
      </c>
      <c r="B25" s="36">
        <v>44166</v>
      </c>
      <c r="C25" s="42" t="s">
        <v>47</v>
      </c>
      <c r="D25" s="23"/>
      <c r="E25" s="24"/>
      <c r="F25" s="24">
        <v>100000</v>
      </c>
      <c r="G25" s="23"/>
      <c r="H25" s="35"/>
      <c r="L25" s="59"/>
      <c r="M25" s="59"/>
    </row>
    <row r="26" spans="1:13" ht="18.75" customHeight="1">
      <c r="A26" s="65">
        <v>22</v>
      </c>
      <c r="B26" s="36">
        <v>44166</v>
      </c>
      <c r="C26" s="42" t="s">
        <v>53</v>
      </c>
      <c r="D26" s="23"/>
      <c r="E26" s="24"/>
      <c r="F26" s="24">
        <v>250000</v>
      </c>
      <c r="G26" s="23"/>
      <c r="H26" s="35"/>
      <c r="L26" s="59"/>
      <c r="M26" s="59"/>
    </row>
    <row r="27" spans="1:13" ht="31.5" customHeight="1">
      <c r="A27" s="21">
        <v>23</v>
      </c>
      <c r="B27" s="36">
        <v>44166</v>
      </c>
      <c r="C27" s="61" t="s">
        <v>130</v>
      </c>
      <c r="D27" s="23"/>
      <c r="E27" s="24"/>
      <c r="F27" s="24">
        <v>1540000</v>
      </c>
      <c r="G27" s="23"/>
      <c r="H27" s="35"/>
      <c r="L27" s="59"/>
      <c r="M27" s="59"/>
    </row>
    <row r="28" spans="1:13" ht="18.75" customHeight="1">
      <c r="A28" s="65">
        <v>24</v>
      </c>
      <c r="B28" s="36" t="s">
        <v>123</v>
      </c>
      <c r="C28" s="42" t="s">
        <v>9</v>
      </c>
      <c r="D28" s="23"/>
      <c r="E28" s="24"/>
      <c r="F28" s="24">
        <v>1650000</v>
      </c>
      <c r="G28" s="23"/>
      <c r="H28" s="35"/>
      <c r="L28" s="60"/>
      <c r="M28" s="59"/>
    </row>
    <row r="29" spans="1:13" ht="18.75" customHeight="1">
      <c r="A29" s="21">
        <v>25</v>
      </c>
      <c r="B29" s="36" t="s">
        <v>123</v>
      </c>
      <c r="C29" s="42" t="s">
        <v>10</v>
      </c>
      <c r="D29" s="23"/>
      <c r="E29" s="24"/>
      <c r="F29" s="24">
        <v>350000</v>
      </c>
      <c r="G29" s="23"/>
      <c r="H29" s="35"/>
      <c r="L29" s="60"/>
      <c r="M29" s="59"/>
    </row>
    <row r="30" spans="1:13" ht="18.75" customHeight="1">
      <c r="A30" s="65">
        <v>26</v>
      </c>
      <c r="B30" s="36" t="s">
        <v>123</v>
      </c>
      <c r="C30" s="42" t="s">
        <v>11</v>
      </c>
      <c r="D30" s="23"/>
      <c r="E30" s="24"/>
      <c r="F30" s="24">
        <v>675000</v>
      </c>
      <c r="G30" s="23"/>
      <c r="H30" s="35"/>
      <c r="L30" s="70"/>
      <c r="M30" s="59"/>
    </row>
    <row r="31" spans="1:13" s="77" customFormat="1" ht="34.5" customHeight="1">
      <c r="A31" s="21">
        <v>27</v>
      </c>
      <c r="B31" s="36" t="s">
        <v>123</v>
      </c>
      <c r="C31" s="134" t="s">
        <v>129</v>
      </c>
      <c r="D31" s="123"/>
      <c r="E31" s="124"/>
      <c r="F31" s="124">
        <v>1000000</v>
      </c>
      <c r="G31" s="123"/>
      <c r="H31" s="125"/>
      <c r="L31" s="60"/>
      <c r="M31" s="59"/>
    </row>
    <row r="32" spans="1:13" ht="18.75" customHeight="1">
      <c r="A32" s="65">
        <v>28</v>
      </c>
      <c r="B32" s="36" t="s">
        <v>123</v>
      </c>
      <c r="C32" s="44" t="s">
        <v>128</v>
      </c>
      <c r="D32" s="45"/>
      <c r="E32" s="46">
        <v>500000</v>
      </c>
      <c r="F32" s="46"/>
      <c r="G32" s="45"/>
      <c r="H32" s="47"/>
      <c r="L32" s="70"/>
    </row>
    <row r="33" spans="1:12" ht="18.75" customHeight="1">
      <c r="A33" s="21">
        <v>29</v>
      </c>
      <c r="B33" s="36" t="s">
        <v>123</v>
      </c>
      <c r="C33" s="44" t="s">
        <v>127</v>
      </c>
      <c r="D33" s="45"/>
      <c r="E33" s="46">
        <v>500000</v>
      </c>
      <c r="F33" s="46"/>
      <c r="G33" s="45"/>
      <c r="H33" s="47"/>
      <c r="L33" s="60"/>
    </row>
    <row r="34" spans="1:12" ht="18.75" customHeight="1">
      <c r="A34" s="65">
        <v>30</v>
      </c>
      <c r="B34" s="36" t="s">
        <v>123</v>
      </c>
      <c r="C34" s="44" t="s">
        <v>126</v>
      </c>
      <c r="D34" s="45"/>
      <c r="E34" s="46">
        <v>500000</v>
      </c>
      <c r="F34" s="46"/>
      <c r="G34" s="45"/>
      <c r="H34" s="47"/>
      <c r="L34" s="60"/>
    </row>
    <row r="35" spans="1:12" ht="18.75" customHeight="1">
      <c r="A35" s="21">
        <v>31</v>
      </c>
      <c r="B35" s="36" t="s">
        <v>123</v>
      </c>
      <c r="C35" s="44" t="s">
        <v>55</v>
      </c>
      <c r="D35" s="45"/>
      <c r="E35" s="46">
        <v>500000</v>
      </c>
      <c r="F35" s="46"/>
      <c r="G35" s="45"/>
      <c r="H35" s="47"/>
      <c r="L35" s="70"/>
    </row>
    <row r="36" spans="1:12" ht="18.75" customHeight="1">
      <c r="A36" s="65">
        <v>32</v>
      </c>
      <c r="B36" s="36" t="s">
        <v>123</v>
      </c>
      <c r="C36" s="42" t="s">
        <v>125</v>
      </c>
      <c r="D36" s="23"/>
      <c r="E36" s="24">
        <v>500000</v>
      </c>
      <c r="F36" s="24"/>
      <c r="G36" s="23"/>
      <c r="H36" s="35"/>
      <c r="L36" s="70"/>
    </row>
    <row r="37" spans="1:12" ht="18.75" customHeight="1">
      <c r="A37" s="21">
        <v>33</v>
      </c>
      <c r="B37" s="36" t="s">
        <v>123</v>
      </c>
      <c r="C37" s="61" t="s">
        <v>124</v>
      </c>
      <c r="D37" s="23"/>
      <c r="E37" s="24">
        <v>500000</v>
      </c>
      <c r="F37" s="24"/>
      <c r="G37" s="23"/>
      <c r="H37" s="35"/>
      <c r="L37" s="70"/>
    </row>
    <row r="38" spans="1:12" ht="18.75" customHeight="1">
      <c r="A38" s="65">
        <v>34</v>
      </c>
      <c r="B38" s="36">
        <v>43861</v>
      </c>
      <c r="C38" s="61" t="s">
        <v>263</v>
      </c>
      <c r="D38" s="23"/>
      <c r="E38" s="24">
        <v>300000</v>
      </c>
      <c r="F38" s="24"/>
      <c r="G38" s="23"/>
      <c r="H38" s="35"/>
      <c r="L38" s="70"/>
    </row>
    <row r="39" spans="1:12" ht="18.75" customHeight="1">
      <c r="A39" s="21">
        <v>35</v>
      </c>
      <c r="B39" s="36">
        <v>43886</v>
      </c>
      <c r="C39" s="42" t="s">
        <v>262</v>
      </c>
      <c r="D39" s="23"/>
      <c r="E39" s="24">
        <v>2067095</v>
      </c>
      <c r="F39" s="24"/>
      <c r="G39" s="23"/>
      <c r="H39" s="35"/>
      <c r="L39" s="70"/>
    </row>
    <row r="40" spans="1:12" ht="18.75" customHeight="1">
      <c r="A40" s="164">
        <v>36</v>
      </c>
      <c r="B40" s="36" t="s">
        <v>123</v>
      </c>
      <c r="C40" s="42" t="s">
        <v>260</v>
      </c>
      <c r="D40" s="23"/>
      <c r="E40" s="24"/>
      <c r="F40" s="24">
        <v>88000</v>
      </c>
      <c r="G40" s="23"/>
      <c r="H40" s="35"/>
      <c r="L40" s="70"/>
    </row>
    <row r="41" spans="1:12" ht="18.75" customHeight="1">
      <c r="A41" s="165">
        <v>37</v>
      </c>
      <c r="B41" s="48" t="s">
        <v>123</v>
      </c>
      <c r="C41" s="49" t="s">
        <v>261</v>
      </c>
      <c r="D41" s="50"/>
      <c r="E41" s="51"/>
      <c r="F41" s="51">
        <v>25300</v>
      </c>
      <c r="G41" s="50"/>
      <c r="H41" s="52"/>
      <c r="L41" s="70"/>
    </row>
    <row r="42" spans="1:12" ht="18.75" customHeight="1">
      <c r="A42" s="53"/>
      <c r="B42" s="54"/>
      <c r="C42" s="55" t="s">
        <v>8</v>
      </c>
      <c r="D42" s="54"/>
      <c r="E42" s="56">
        <f>SUM(E5:E40)</f>
        <v>13167095</v>
      </c>
      <c r="F42" s="57">
        <f>SUM(F5:F41)</f>
        <v>13086300</v>
      </c>
      <c r="G42" s="58">
        <f>G4+E42-F42</f>
        <v>205589013</v>
      </c>
      <c r="H42" s="54"/>
      <c r="L42" s="70"/>
    </row>
    <row r="43" spans="1:12" ht="18.75" customHeight="1">
      <c r="L43" s="70"/>
    </row>
    <row r="48" spans="1:12" ht="18.75" customHeight="1">
      <c r="C48" s="59"/>
    </row>
    <row r="49" spans="3:3" ht="18.75" customHeight="1">
      <c r="C49" s="59"/>
    </row>
    <row r="50" spans="3:3" ht="18.75" customHeight="1">
      <c r="C50" s="59"/>
    </row>
    <row r="51" spans="3:3" ht="18.75" customHeight="1">
      <c r="C51" s="59"/>
    </row>
    <row r="52" spans="3:3" ht="18.75" customHeight="1">
      <c r="C52" s="60"/>
    </row>
    <row r="53" spans="3:3" ht="18.75" customHeight="1">
      <c r="C53" s="59"/>
    </row>
    <row r="54" spans="3:3" ht="18.75" customHeight="1">
      <c r="C54" s="59"/>
    </row>
    <row r="55" spans="3:3" ht="18.75" customHeight="1">
      <c r="C55" s="59"/>
    </row>
    <row r="56" spans="3:3" ht="18.75" customHeight="1">
      <c r="C56" s="59"/>
    </row>
    <row r="57" spans="3:3" ht="18.75" customHeight="1">
      <c r="C57" s="5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opLeftCell="A49" zoomScaleNormal="100" workbookViewId="0">
      <selection activeCell="E67" sqref="E67"/>
    </sheetView>
  </sheetViews>
  <sheetFormatPr defaultRowHeight="20.2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3" ht="20.25" customHeight="1">
      <c r="A1" s="1" t="s">
        <v>27</v>
      </c>
      <c r="B1" s="2"/>
      <c r="C1" s="1"/>
      <c r="D1" s="3"/>
      <c r="E1" s="4"/>
      <c r="F1" s="5"/>
      <c r="G1" s="5"/>
      <c r="H1" s="6"/>
    </row>
    <row r="2" spans="1:13" ht="20.25" customHeight="1">
      <c r="A2" s="8"/>
      <c r="B2" s="6"/>
      <c r="C2" s="9"/>
      <c r="D2" s="5"/>
      <c r="E2" s="10"/>
      <c r="F2" s="5"/>
      <c r="G2" s="5"/>
      <c r="H2" s="6"/>
    </row>
    <row r="3" spans="1:13" ht="20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20.25" customHeight="1">
      <c r="A4" s="13"/>
      <c r="B4" s="14" t="s">
        <v>140</v>
      </c>
      <c r="C4" s="15"/>
      <c r="D4" s="16"/>
      <c r="E4" s="17"/>
      <c r="F4" s="18"/>
      <c r="G4" s="19">
        <f>'tháng1-2-3-4-2020'!G42</f>
        <v>205589013</v>
      </c>
      <c r="H4" s="20"/>
    </row>
    <row r="5" spans="1:13" ht="21.75" customHeight="1">
      <c r="A5" s="21">
        <v>1</v>
      </c>
      <c r="B5" s="36">
        <v>44109</v>
      </c>
      <c r="C5" s="69" t="s">
        <v>115</v>
      </c>
      <c r="D5" s="62"/>
      <c r="E5" s="46"/>
      <c r="F5" s="46">
        <v>215000</v>
      </c>
      <c r="G5" s="45"/>
      <c r="H5" s="133" t="s">
        <v>116</v>
      </c>
    </row>
    <row r="6" spans="1:13" ht="23.25" customHeight="1">
      <c r="A6" s="21">
        <v>2</v>
      </c>
      <c r="B6" s="36">
        <v>44109</v>
      </c>
      <c r="C6" s="69" t="s">
        <v>114</v>
      </c>
      <c r="D6" s="62"/>
      <c r="E6" s="46"/>
      <c r="F6" s="46">
        <v>350000</v>
      </c>
      <c r="G6" s="45"/>
      <c r="H6" s="47"/>
    </row>
    <row r="7" spans="1:13" ht="21" customHeight="1">
      <c r="A7" s="21">
        <v>3</v>
      </c>
      <c r="B7" s="36">
        <v>44109</v>
      </c>
      <c r="C7" s="69" t="s">
        <v>15</v>
      </c>
      <c r="D7" s="62"/>
      <c r="E7" s="46"/>
      <c r="F7" s="46">
        <v>1600000</v>
      </c>
      <c r="G7" s="45"/>
      <c r="H7" s="47"/>
    </row>
    <row r="8" spans="1:13" ht="21" customHeight="1">
      <c r="A8" s="21">
        <v>4</v>
      </c>
      <c r="B8" s="36">
        <v>44109</v>
      </c>
      <c r="C8" s="69" t="s">
        <v>265</v>
      </c>
      <c r="D8" s="62" t="s">
        <v>266</v>
      </c>
      <c r="E8" s="46"/>
      <c r="F8" s="46"/>
      <c r="G8" s="45"/>
      <c r="H8" s="47"/>
    </row>
    <row r="9" spans="1:13" ht="22.5" customHeight="1">
      <c r="A9" s="21">
        <v>5</v>
      </c>
      <c r="B9" s="36">
        <v>44109</v>
      </c>
      <c r="C9" s="69" t="s">
        <v>112</v>
      </c>
      <c r="D9" s="62" t="s">
        <v>113</v>
      </c>
      <c r="E9" s="46"/>
      <c r="F9" s="46"/>
      <c r="G9" s="45"/>
      <c r="H9" s="47"/>
    </row>
    <row r="10" spans="1:13" ht="24" customHeight="1">
      <c r="A10" s="21">
        <v>6</v>
      </c>
      <c r="B10" s="36">
        <v>44109</v>
      </c>
      <c r="C10" s="69" t="s">
        <v>111</v>
      </c>
      <c r="D10" s="62"/>
      <c r="E10" s="46">
        <v>125000</v>
      </c>
      <c r="F10" s="46"/>
      <c r="G10" s="45"/>
      <c r="H10" s="47"/>
      <c r="K10" s="67"/>
    </row>
    <row r="11" spans="1:13" ht="20.25" customHeight="1">
      <c r="A11" s="21">
        <v>7</v>
      </c>
      <c r="B11" s="36">
        <v>44109</v>
      </c>
      <c r="C11" s="44" t="s">
        <v>110</v>
      </c>
      <c r="D11" s="45"/>
      <c r="E11" s="46">
        <v>1000000</v>
      </c>
      <c r="F11" s="46"/>
      <c r="G11" s="45"/>
      <c r="H11" s="47"/>
      <c r="I11" s="63"/>
      <c r="M11" s="59"/>
    </row>
    <row r="12" spans="1:13" ht="22.5" customHeight="1">
      <c r="A12" s="21">
        <v>8</v>
      </c>
      <c r="B12" s="36">
        <v>44109</v>
      </c>
      <c r="C12" s="44" t="s">
        <v>287</v>
      </c>
      <c r="D12" s="62"/>
      <c r="E12" s="46">
        <v>500000</v>
      </c>
      <c r="F12" s="46"/>
      <c r="G12" s="45"/>
      <c r="H12" s="47"/>
      <c r="M12" s="59"/>
    </row>
    <row r="13" spans="1:13" ht="22.5" customHeight="1">
      <c r="A13" s="21">
        <v>9</v>
      </c>
      <c r="B13" s="36">
        <v>44109</v>
      </c>
      <c r="C13" s="44" t="s">
        <v>288</v>
      </c>
      <c r="D13" s="62"/>
      <c r="E13" s="46">
        <v>300000</v>
      </c>
      <c r="F13" s="46"/>
      <c r="G13" s="45"/>
      <c r="H13" s="47"/>
      <c r="M13" s="59"/>
    </row>
    <row r="14" spans="1:13" ht="20.25" customHeight="1">
      <c r="A14" s="21">
        <v>10</v>
      </c>
      <c r="B14" s="36">
        <v>44109</v>
      </c>
      <c r="C14" s="44" t="s">
        <v>289</v>
      </c>
      <c r="D14" s="45"/>
      <c r="E14" s="46">
        <v>300000</v>
      </c>
      <c r="F14" s="46"/>
      <c r="G14" s="45"/>
      <c r="H14" s="47"/>
      <c r="M14" s="59"/>
    </row>
    <row r="15" spans="1:13" ht="20.25" customHeight="1">
      <c r="A15" s="21">
        <v>11</v>
      </c>
      <c r="B15" s="36">
        <v>44109</v>
      </c>
      <c r="C15" s="44" t="s">
        <v>109</v>
      </c>
      <c r="D15" s="45"/>
      <c r="E15" s="46">
        <v>3000000</v>
      </c>
      <c r="F15" s="46"/>
      <c r="G15" s="45"/>
      <c r="H15" s="47"/>
      <c r="M15" s="59"/>
    </row>
    <row r="16" spans="1:13" ht="20.25" customHeight="1">
      <c r="A16" s="21">
        <v>12</v>
      </c>
      <c r="B16" s="36">
        <v>44109</v>
      </c>
      <c r="C16" s="42" t="s">
        <v>290</v>
      </c>
      <c r="D16" s="23"/>
      <c r="E16" s="24">
        <v>300000</v>
      </c>
      <c r="F16" s="24"/>
      <c r="G16" s="23"/>
      <c r="H16" s="35"/>
      <c r="M16" s="59"/>
    </row>
    <row r="17" spans="1:13" ht="20.25" customHeight="1">
      <c r="A17" s="21">
        <v>13</v>
      </c>
      <c r="B17" s="36">
        <v>44109</v>
      </c>
      <c r="C17" s="42" t="s">
        <v>19</v>
      </c>
      <c r="D17" s="23"/>
      <c r="E17" s="24">
        <v>500000</v>
      </c>
      <c r="F17" s="24"/>
      <c r="G17" s="23"/>
      <c r="H17" s="35"/>
      <c r="M17" s="59"/>
    </row>
    <row r="18" spans="1:13" ht="20.25" customHeight="1">
      <c r="A18" s="21">
        <v>14</v>
      </c>
      <c r="B18" s="36">
        <v>44109</v>
      </c>
      <c r="C18" s="61" t="s">
        <v>108</v>
      </c>
      <c r="D18" s="23"/>
      <c r="E18" s="24">
        <v>1000000</v>
      </c>
      <c r="F18" s="24"/>
      <c r="G18" s="23"/>
      <c r="H18" s="35"/>
      <c r="M18" s="59"/>
    </row>
    <row r="19" spans="1:13" ht="20.25" customHeight="1">
      <c r="A19" s="21">
        <v>15</v>
      </c>
      <c r="B19" s="36">
        <v>44109</v>
      </c>
      <c r="C19" s="32" t="s">
        <v>107</v>
      </c>
      <c r="D19" s="29"/>
      <c r="E19" s="24">
        <v>1000000</v>
      </c>
      <c r="F19" s="24"/>
      <c r="G19" s="23"/>
      <c r="H19" s="26"/>
      <c r="M19" s="59"/>
    </row>
    <row r="20" spans="1:13" s="77" customFormat="1" ht="20.25" customHeight="1">
      <c r="A20" s="21">
        <v>16</v>
      </c>
      <c r="B20" s="36">
        <v>44109</v>
      </c>
      <c r="C20" s="127" t="s">
        <v>34</v>
      </c>
      <c r="D20" s="128"/>
      <c r="E20" s="75">
        <v>50000</v>
      </c>
      <c r="F20" s="75"/>
      <c r="G20" s="74"/>
      <c r="H20" s="129"/>
      <c r="M20" s="79"/>
    </row>
    <row r="21" spans="1:13" ht="20.25" customHeight="1">
      <c r="A21" s="21">
        <v>17</v>
      </c>
      <c r="B21" s="36">
        <v>44109</v>
      </c>
      <c r="C21" s="30" t="s">
        <v>106</v>
      </c>
      <c r="D21" s="29"/>
      <c r="E21" s="24">
        <v>200000</v>
      </c>
      <c r="F21" s="24"/>
      <c r="G21" s="23"/>
      <c r="H21" s="26"/>
      <c r="M21" s="59"/>
    </row>
    <row r="22" spans="1:13" ht="20.25" customHeight="1">
      <c r="A22" s="21">
        <v>18</v>
      </c>
      <c r="B22" s="36">
        <v>44109</v>
      </c>
      <c r="C22" s="30" t="s">
        <v>105</v>
      </c>
      <c r="D22" s="29"/>
      <c r="E22" s="24">
        <v>200000</v>
      </c>
      <c r="F22" s="24"/>
      <c r="G22" s="23"/>
      <c r="H22" s="26"/>
      <c r="M22" s="59"/>
    </row>
    <row r="23" spans="1:13" ht="29.25" customHeight="1">
      <c r="A23" s="21">
        <v>19</v>
      </c>
      <c r="B23" s="36">
        <v>44109</v>
      </c>
      <c r="C23" s="30" t="s">
        <v>104</v>
      </c>
      <c r="D23" s="29"/>
      <c r="E23" s="24">
        <v>700000</v>
      </c>
      <c r="F23" s="24"/>
      <c r="G23" s="23"/>
      <c r="H23" s="26"/>
      <c r="M23" s="59"/>
    </row>
    <row r="24" spans="1:13" ht="21" customHeight="1">
      <c r="A24" s="21">
        <v>20</v>
      </c>
      <c r="B24" s="22">
        <v>44109</v>
      </c>
      <c r="C24" s="30" t="s">
        <v>103</v>
      </c>
      <c r="D24" s="29"/>
      <c r="E24" s="24">
        <v>200000</v>
      </c>
      <c r="F24" s="24"/>
      <c r="G24" s="23"/>
      <c r="H24" s="26"/>
      <c r="M24" s="59"/>
    </row>
    <row r="25" spans="1:13" s="77" customFormat="1" ht="20.25" customHeight="1">
      <c r="A25" s="21">
        <v>21</v>
      </c>
      <c r="B25" s="126" t="s">
        <v>98</v>
      </c>
      <c r="C25" s="127" t="s">
        <v>99</v>
      </c>
      <c r="D25" s="128"/>
      <c r="E25" s="75">
        <v>4620000</v>
      </c>
      <c r="F25" s="75"/>
      <c r="G25" s="74"/>
      <c r="H25" s="73" t="s">
        <v>100</v>
      </c>
      <c r="M25" s="59"/>
    </row>
    <row r="26" spans="1:13" s="77" customFormat="1" ht="20.25" customHeight="1">
      <c r="A26" s="21">
        <v>22</v>
      </c>
      <c r="B26" s="126" t="s">
        <v>98</v>
      </c>
      <c r="C26" s="127" t="s">
        <v>51</v>
      </c>
      <c r="D26" s="128"/>
      <c r="E26" s="75">
        <v>500000</v>
      </c>
      <c r="F26" s="75"/>
      <c r="G26" s="74"/>
      <c r="H26" s="129"/>
      <c r="M26" s="59"/>
    </row>
    <row r="27" spans="1:13" s="77" customFormat="1" ht="35.25" customHeight="1">
      <c r="A27" s="21">
        <v>23</v>
      </c>
      <c r="B27" s="126" t="s">
        <v>98</v>
      </c>
      <c r="C27" s="127" t="s">
        <v>23</v>
      </c>
      <c r="D27" s="128"/>
      <c r="E27" s="75"/>
      <c r="F27" s="75">
        <v>720000</v>
      </c>
      <c r="G27" s="74"/>
      <c r="H27" s="129"/>
      <c r="K27" s="155"/>
      <c r="L27" s="79"/>
      <c r="M27" s="59"/>
    </row>
    <row r="28" spans="1:13" s="77" customFormat="1" ht="28.5" customHeight="1">
      <c r="A28" s="21">
        <v>24</v>
      </c>
      <c r="B28" s="126" t="s">
        <v>98</v>
      </c>
      <c r="C28" s="127" t="s">
        <v>48</v>
      </c>
      <c r="D28" s="128"/>
      <c r="E28" s="75"/>
      <c r="F28" s="75">
        <v>250000</v>
      </c>
      <c r="G28" s="74"/>
      <c r="H28" s="129"/>
      <c r="L28" s="79"/>
      <c r="M28" s="59"/>
    </row>
    <row r="29" spans="1:13" s="77" customFormat="1" ht="20.25" customHeight="1">
      <c r="A29" s="21">
        <v>25</v>
      </c>
      <c r="B29" s="126" t="s">
        <v>98</v>
      </c>
      <c r="C29" s="127" t="s">
        <v>47</v>
      </c>
      <c r="D29" s="74"/>
      <c r="E29" s="75"/>
      <c r="F29" s="75">
        <v>100000</v>
      </c>
      <c r="G29" s="74"/>
      <c r="H29" s="129"/>
      <c r="L29" s="79"/>
      <c r="M29" s="59"/>
    </row>
    <row r="30" spans="1:13" s="77" customFormat="1" ht="20.25" customHeight="1">
      <c r="A30" s="21">
        <v>26</v>
      </c>
      <c r="B30" s="126" t="s">
        <v>98</v>
      </c>
      <c r="C30" s="130" t="s">
        <v>32</v>
      </c>
      <c r="D30" s="74"/>
      <c r="E30" s="75"/>
      <c r="F30" s="75">
        <v>650000</v>
      </c>
      <c r="G30" s="74"/>
      <c r="H30" s="129"/>
      <c r="L30" s="121"/>
      <c r="M30" s="59"/>
    </row>
    <row r="31" spans="1:13" s="77" customFormat="1" ht="20.25" customHeight="1">
      <c r="A31" s="21">
        <v>27</v>
      </c>
      <c r="B31" s="126" t="s">
        <v>98</v>
      </c>
      <c r="C31" s="130" t="s">
        <v>82</v>
      </c>
      <c r="D31" s="74"/>
      <c r="E31" s="75"/>
      <c r="F31" s="75">
        <v>160000</v>
      </c>
      <c r="G31" s="74"/>
      <c r="H31" s="129"/>
      <c r="L31" s="79"/>
      <c r="M31" s="59"/>
    </row>
    <row r="32" spans="1:13" s="77" customFormat="1" ht="20.25" customHeight="1">
      <c r="A32" s="21">
        <v>28</v>
      </c>
      <c r="B32" s="126" t="s">
        <v>98</v>
      </c>
      <c r="C32" s="131" t="s">
        <v>101</v>
      </c>
      <c r="D32" s="74"/>
      <c r="E32" s="75"/>
      <c r="F32" s="75">
        <v>105000</v>
      </c>
      <c r="G32" s="74"/>
      <c r="H32" s="129"/>
      <c r="L32" s="79"/>
      <c r="M32" s="59"/>
    </row>
    <row r="33" spans="1:13" s="77" customFormat="1" ht="20.25" customHeight="1">
      <c r="A33" s="21">
        <v>29</v>
      </c>
      <c r="B33" s="126" t="s">
        <v>98</v>
      </c>
      <c r="C33" s="132" t="s">
        <v>52</v>
      </c>
      <c r="D33" s="74"/>
      <c r="E33" s="75"/>
      <c r="F33" s="75">
        <v>30000</v>
      </c>
      <c r="G33" s="74"/>
      <c r="H33" s="73"/>
      <c r="L33" s="79"/>
      <c r="M33" s="79"/>
    </row>
    <row r="34" spans="1:13" s="77" customFormat="1" ht="20.25" customHeight="1">
      <c r="A34" s="21">
        <v>30</v>
      </c>
      <c r="B34" s="126" t="s">
        <v>98</v>
      </c>
      <c r="C34" s="73" t="s">
        <v>17</v>
      </c>
      <c r="D34" s="74"/>
      <c r="E34" s="75"/>
      <c r="F34" s="75">
        <v>300000</v>
      </c>
      <c r="G34" s="74"/>
      <c r="H34" s="129"/>
      <c r="L34" s="121"/>
      <c r="M34" s="79"/>
    </row>
    <row r="35" spans="1:13" s="77" customFormat="1" ht="20.25" customHeight="1">
      <c r="A35" s="21">
        <v>31</v>
      </c>
      <c r="B35" s="126" t="s">
        <v>98</v>
      </c>
      <c r="C35" s="73" t="s">
        <v>16</v>
      </c>
      <c r="D35" s="74"/>
      <c r="E35" s="75"/>
      <c r="F35" s="75">
        <v>150000</v>
      </c>
      <c r="G35" s="74"/>
      <c r="H35" s="76"/>
      <c r="L35" s="79"/>
      <c r="M35" s="79"/>
    </row>
    <row r="36" spans="1:13" s="77" customFormat="1" ht="20.25" customHeight="1">
      <c r="A36" s="21">
        <v>32</v>
      </c>
      <c r="B36" s="126" t="s">
        <v>98</v>
      </c>
      <c r="C36" s="73" t="s">
        <v>102</v>
      </c>
      <c r="D36" s="74"/>
      <c r="E36" s="75"/>
      <c r="F36" s="75">
        <v>190000</v>
      </c>
      <c r="G36" s="74"/>
      <c r="H36" s="76"/>
      <c r="L36" s="79"/>
      <c r="M36" s="79"/>
    </row>
    <row r="37" spans="1:13" s="77" customFormat="1" ht="20.25" customHeight="1">
      <c r="A37" s="21">
        <v>33</v>
      </c>
      <c r="B37" s="126" t="s">
        <v>98</v>
      </c>
      <c r="C37" s="73" t="s">
        <v>40</v>
      </c>
      <c r="D37" s="74"/>
      <c r="E37" s="75"/>
      <c r="F37" s="75">
        <v>560000</v>
      </c>
      <c r="G37" s="74"/>
      <c r="H37" s="76"/>
      <c r="L37" s="79"/>
      <c r="M37" s="79"/>
    </row>
    <row r="38" spans="1:13" s="77" customFormat="1" ht="20.25" customHeight="1">
      <c r="A38" s="21">
        <v>34</v>
      </c>
      <c r="B38" s="126" t="s">
        <v>98</v>
      </c>
      <c r="C38" s="73" t="s">
        <v>11</v>
      </c>
      <c r="D38" s="74"/>
      <c r="E38" s="75"/>
      <c r="F38" s="75">
        <v>675000</v>
      </c>
      <c r="G38" s="74"/>
      <c r="H38" s="76"/>
      <c r="L38" s="79"/>
      <c r="M38" s="79"/>
    </row>
    <row r="39" spans="1:13" s="77" customFormat="1" ht="20.25" customHeight="1">
      <c r="A39" s="21">
        <v>35</v>
      </c>
      <c r="B39" s="126" t="s">
        <v>98</v>
      </c>
      <c r="C39" s="73" t="s">
        <v>50</v>
      </c>
      <c r="D39" s="74"/>
      <c r="E39" s="75"/>
      <c r="F39" s="75">
        <v>1050000</v>
      </c>
      <c r="G39" s="74"/>
      <c r="H39" s="76"/>
      <c r="M39" s="79"/>
    </row>
    <row r="40" spans="1:13" s="77" customFormat="1" ht="20.25" customHeight="1">
      <c r="A40" s="21">
        <v>36</v>
      </c>
      <c r="B40" s="126" t="s">
        <v>98</v>
      </c>
      <c r="C40" s="73" t="s">
        <v>24</v>
      </c>
      <c r="D40" s="74"/>
      <c r="E40" s="75"/>
      <c r="F40" s="75">
        <v>300000</v>
      </c>
      <c r="G40" s="74"/>
      <c r="H40" s="76"/>
      <c r="M40" s="79"/>
    </row>
    <row r="41" spans="1:13" s="77" customFormat="1" ht="20.25" customHeight="1">
      <c r="A41" s="21">
        <v>37</v>
      </c>
      <c r="B41" s="72" t="s">
        <v>117</v>
      </c>
      <c r="C41" s="73" t="s">
        <v>63</v>
      </c>
      <c r="D41" s="74"/>
      <c r="E41" s="75">
        <v>200000</v>
      </c>
      <c r="F41" s="75"/>
      <c r="G41" s="74"/>
      <c r="H41" s="76"/>
      <c r="M41" s="79"/>
    </row>
    <row r="42" spans="1:13" ht="24.75" customHeight="1">
      <c r="A42" s="21">
        <v>38</v>
      </c>
      <c r="B42" s="36" t="s">
        <v>117</v>
      </c>
      <c r="C42" s="34" t="s">
        <v>118</v>
      </c>
      <c r="D42" s="23"/>
      <c r="E42" s="24">
        <v>700000</v>
      </c>
      <c r="F42" s="24"/>
      <c r="G42" s="23"/>
      <c r="H42" s="35"/>
      <c r="M42" s="59"/>
    </row>
    <row r="43" spans="1:13" ht="22.5" customHeight="1">
      <c r="A43" s="21">
        <v>39</v>
      </c>
      <c r="B43" s="72" t="s">
        <v>117</v>
      </c>
      <c r="C43" s="34" t="s">
        <v>38</v>
      </c>
      <c r="D43" s="23"/>
      <c r="E43" s="24">
        <v>500000</v>
      </c>
      <c r="F43" s="24"/>
      <c r="G43" s="23"/>
      <c r="H43" s="35"/>
      <c r="M43" s="68"/>
    </row>
    <row r="44" spans="1:13" ht="20.25" customHeight="1">
      <c r="A44" s="21">
        <v>40</v>
      </c>
      <c r="B44" s="36" t="s">
        <v>117</v>
      </c>
      <c r="C44" s="34" t="s">
        <v>22</v>
      </c>
      <c r="D44" s="23"/>
      <c r="E44" s="24">
        <v>500000</v>
      </c>
      <c r="F44" s="24"/>
      <c r="G44" s="23"/>
      <c r="H44" s="35"/>
      <c r="L44" s="67"/>
      <c r="M44" s="70"/>
    </row>
    <row r="45" spans="1:13" ht="33.75" customHeight="1">
      <c r="A45" s="21">
        <v>41</v>
      </c>
      <c r="B45" s="72" t="s">
        <v>117</v>
      </c>
      <c r="C45" s="37" t="s">
        <v>119</v>
      </c>
      <c r="D45" s="23" t="s">
        <v>264</v>
      </c>
      <c r="E45" s="24"/>
      <c r="F45" s="24"/>
      <c r="G45" s="23"/>
      <c r="H45" s="35"/>
      <c r="M45" s="70"/>
    </row>
    <row r="46" spans="1:13" s="77" customFormat="1" ht="20.25" customHeight="1">
      <c r="A46" s="21">
        <v>42</v>
      </c>
      <c r="B46" s="36" t="s">
        <v>117</v>
      </c>
      <c r="C46" s="73" t="s">
        <v>57</v>
      </c>
      <c r="D46" s="74"/>
      <c r="E46" s="75"/>
      <c r="F46" s="75">
        <v>900000</v>
      </c>
      <c r="G46" s="74"/>
      <c r="H46" s="76"/>
      <c r="M46" s="80"/>
    </row>
    <row r="47" spans="1:13" ht="20.25" customHeight="1">
      <c r="A47" s="21">
        <v>43</v>
      </c>
      <c r="B47" s="72" t="s">
        <v>117</v>
      </c>
      <c r="C47" s="34" t="s">
        <v>11</v>
      </c>
      <c r="D47" s="23"/>
      <c r="E47" s="24"/>
      <c r="F47" s="24">
        <v>675000</v>
      </c>
      <c r="G47" s="23"/>
      <c r="H47" s="35"/>
      <c r="M47" s="70"/>
    </row>
    <row r="48" spans="1:13" ht="20.25" customHeight="1">
      <c r="A48" s="21">
        <v>44</v>
      </c>
      <c r="B48" s="36" t="s">
        <v>117</v>
      </c>
      <c r="C48" s="34" t="s">
        <v>10</v>
      </c>
      <c r="D48" s="23"/>
      <c r="E48" s="24"/>
      <c r="F48" s="24">
        <v>350000</v>
      </c>
      <c r="G48" s="23"/>
      <c r="H48" s="35"/>
      <c r="M48" s="70"/>
    </row>
    <row r="49" spans="1:13" ht="20.25" customHeight="1">
      <c r="A49" s="21">
        <v>45</v>
      </c>
      <c r="B49" s="72" t="s">
        <v>117</v>
      </c>
      <c r="C49" s="38" t="s">
        <v>9</v>
      </c>
      <c r="D49" s="23"/>
      <c r="E49" s="24"/>
      <c r="F49" s="24">
        <v>1600000</v>
      </c>
      <c r="G49" s="39"/>
      <c r="H49" s="35"/>
      <c r="M49" s="70"/>
    </row>
    <row r="50" spans="1:13" ht="20.25" customHeight="1">
      <c r="A50" s="21">
        <v>46</v>
      </c>
      <c r="B50" s="36" t="s">
        <v>117</v>
      </c>
      <c r="C50" s="40" t="s">
        <v>120</v>
      </c>
      <c r="D50" s="23"/>
      <c r="E50" s="24"/>
      <c r="F50" s="24">
        <v>290000</v>
      </c>
      <c r="G50" s="39"/>
      <c r="H50" s="35"/>
      <c r="M50" s="70"/>
    </row>
    <row r="51" spans="1:13" ht="20.25" customHeight="1">
      <c r="A51" s="21">
        <v>47</v>
      </c>
      <c r="B51" s="72" t="s">
        <v>117</v>
      </c>
      <c r="C51" s="34" t="s">
        <v>121</v>
      </c>
      <c r="D51" s="23"/>
      <c r="E51" s="24"/>
      <c r="F51" s="24">
        <v>90000</v>
      </c>
      <c r="G51" s="23"/>
      <c r="H51" s="35"/>
      <c r="L51" s="41"/>
      <c r="M51" s="70"/>
    </row>
    <row r="52" spans="1:13" ht="20.25" customHeight="1">
      <c r="A52" s="21">
        <v>48</v>
      </c>
      <c r="B52" s="72" t="s">
        <v>117</v>
      </c>
      <c r="C52" s="34" t="s">
        <v>281</v>
      </c>
      <c r="D52" s="23"/>
      <c r="E52" s="24"/>
      <c r="F52" s="24">
        <v>150000</v>
      </c>
      <c r="G52" s="23"/>
      <c r="H52" s="35"/>
      <c r="L52" s="41"/>
      <c r="M52" s="70"/>
    </row>
    <row r="53" spans="1:13" ht="20.25" customHeight="1">
      <c r="A53" s="21">
        <v>49</v>
      </c>
      <c r="B53" s="36" t="s">
        <v>91</v>
      </c>
      <c r="C53" s="42" t="s">
        <v>33</v>
      </c>
      <c r="D53" s="23"/>
      <c r="E53" s="24"/>
      <c r="F53" s="24">
        <v>540000</v>
      </c>
      <c r="G53" s="23"/>
      <c r="H53" s="35"/>
      <c r="L53" s="156"/>
    </row>
    <row r="54" spans="1:13" ht="20.25" customHeight="1">
      <c r="A54" s="21">
        <v>50</v>
      </c>
      <c r="B54" s="36" t="s">
        <v>91</v>
      </c>
      <c r="C54" s="42" t="s">
        <v>11</v>
      </c>
      <c r="D54" s="23"/>
      <c r="E54" s="24"/>
      <c r="F54" s="24">
        <v>675000</v>
      </c>
      <c r="G54" s="23"/>
      <c r="H54" s="35"/>
      <c r="L54" s="59"/>
    </row>
    <row r="55" spans="1:13" s="77" customFormat="1" ht="20.25" customHeight="1">
      <c r="A55" s="21">
        <v>51</v>
      </c>
      <c r="B55" s="36" t="s">
        <v>91</v>
      </c>
      <c r="C55" s="122" t="s">
        <v>14</v>
      </c>
      <c r="D55" s="123"/>
      <c r="E55" s="124"/>
      <c r="F55" s="124">
        <v>2184000</v>
      </c>
      <c r="G55" s="123"/>
      <c r="H55" s="125"/>
      <c r="L55" s="79"/>
    </row>
    <row r="56" spans="1:13" ht="20.25" customHeight="1">
      <c r="A56" s="21">
        <v>52</v>
      </c>
      <c r="B56" s="36" t="s">
        <v>91</v>
      </c>
      <c r="C56" s="44" t="s">
        <v>18</v>
      </c>
      <c r="D56" s="45" t="s">
        <v>97</v>
      </c>
      <c r="E56" s="46"/>
      <c r="F56" s="46"/>
      <c r="G56" s="45"/>
      <c r="H56" s="47"/>
      <c r="L56" s="60"/>
    </row>
    <row r="57" spans="1:13" ht="33.75" customHeight="1">
      <c r="A57" s="21">
        <v>53</v>
      </c>
      <c r="B57" s="36" t="s">
        <v>91</v>
      </c>
      <c r="C57" s="69" t="s">
        <v>96</v>
      </c>
      <c r="D57" s="45"/>
      <c r="E57" s="46">
        <v>1500000</v>
      </c>
      <c r="F57" s="46"/>
      <c r="G57" s="45"/>
      <c r="H57" s="47"/>
      <c r="K57" s="67"/>
      <c r="L57" s="59"/>
    </row>
    <row r="58" spans="1:13" ht="20.25" customHeight="1">
      <c r="A58" s="21">
        <v>54</v>
      </c>
      <c r="B58" s="36" t="s">
        <v>91</v>
      </c>
      <c r="C58" s="44" t="s">
        <v>95</v>
      </c>
      <c r="D58" s="45"/>
      <c r="E58" s="46">
        <v>1000000</v>
      </c>
      <c r="F58" s="46"/>
      <c r="G58" s="45"/>
      <c r="H58" s="47"/>
      <c r="L58" s="59"/>
    </row>
    <row r="59" spans="1:13" ht="20.25" customHeight="1">
      <c r="A59" s="21">
        <v>55</v>
      </c>
      <c r="B59" s="36" t="s">
        <v>91</v>
      </c>
      <c r="C59" s="44" t="s">
        <v>94</v>
      </c>
      <c r="D59" s="45"/>
      <c r="E59" s="46">
        <v>2000000</v>
      </c>
      <c r="F59" s="46"/>
      <c r="G59" s="45"/>
      <c r="H59" s="47"/>
      <c r="L59" s="59"/>
    </row>
    <row r="60" spans="1:13" ht="20.25" customHeight="1">
      <c r="A60" s="21">
        <v>56</v>
      </c>
      <c r="B60" s="36" t="s">
        <v>91</v>
      </c>
      <c r="C60" s="42" t="s">
        <v>93</v>
      </c>
      <c r="D60" s="23"/>
      <c r="E60" s="24">
        <v>300000</v>
      </c>
      <c r="F60" s="24"/>
      <c r="G60" s="23"/>
      <c r="H60" s="35"/>
      <c r="L60" s="59"/>
    </row>
    <row r="61" spans="1:13" ht="24.75" customHeight="1">
      <c r="A61" s="21">
        <v>57</v>
      </c>
      <c r="B61" s="36" t="s">
        <v>91</v>
      </c>
      <c r="C61" s="61" t="s">
        <v>92</v>
      </c>
      <c r="D61" s="23"/>
      <c r="E61" s="24">
        <v>200000</v>
      </c>
      <c r="F61" s="24"/>
      <c r="G61" s="23"/>
      <c r="H61" s="35"/>
      <c r="L61" s="59"/>
    </row>
    <row r="62" spans="1:13" ht="20.25" customHeight="1">
      <c r="A62" s="66">
        <v>58</v>
      </c>
      <c r="B62" s="117" t="s">
        <v>91</v>
      </c>
      <c r="C62" s="49" t="s">
        <v>26</v>
      </c>
      <c r="D62" s="50"/>
      <c r="E62" s="51"/>
      <c r="F62" s="51">
        <v>22000</v>
      </c>
      <c r="G62" s="50"/>
      <c r="H62" s="52"/>
    </row>
    <row r="63" spans="1:13" ht="20.25" customHeight="1">
      <c r="A63" s="53"/>
      <c r="B63" s="54"/>
      <c r="C63" s="55" t="s">
        <v>8</v>
      </c>
      <c r="D63" s="54"/>
      <c r="E63" s="56">
        <f>SUM(E5:E62)</f>
        <v>21395000</v>
      </c>
      <c r="F63" s="57">
        <f>SUM(F5:F62)</f>
        <v>14881000</v>
      </c>
      <c r="G63" s="58">
        <f>G4+E63-F63</f>
        <v>212103013</v>
      </c>
      <c r="H63" s="54"/>
    </row>
    <row r="69" spans="3:3" ht="20.25" customHeight="1">
      <c r="C69" s="59"/>
    </row>
    <row r="70" spans="3:3" ht="20.25" customHeight="1">
      <c r="C70" s="59"/>
    </row>
    <row r="71" spans="3:3" ht="20.25" customHeight="1">
      <c r="C71" s="59"/>
    </row>
    <row r="72" spans="3:3" ht="20.25" customHeight="1">
      <c r="C72" s="59"/>
    </row>
    <row r="73" spans="3:3" ht="20.25" customHeight="1">
      <c r="C73" s="60"/>
    </row>
    <row r="74" spans="3:3" ht="20.25" customHeight="1">
      <c r="C74" s="59"/>
    </row>
    <row r="75" spans="3:3" ht="20.25" customHeight="1">
      <c r="C75" s="59"/>
    </row>
    <row r="76" spans="3:3" ht="20.25" customHeight="1">
      <c r="C76" s="59"/>
    </row>
    <row r="77" spans="3:3" ht="20.25" customHeight="1">
      <c r="C77" s="59"/>
    </row>
    <row r="78" spans="3:3" ht="20.25" customHeight="1">
      <c r="C78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61" workbookViewId="0">
      <selection activeCell="D46" sqref="D46"/>
    </sheetView>
  </sheetViews>
  <sheetFormatPr defaultRowHeight="19.5" customHeight="1"/>
  <cols>
    <col min="1" max="1" width="5.7109375" style="7" customWidth="1"/>
    <col min="2" max="2" width="10.85546875" style="7" customWidth="1"/>
    <col min="3" max="3" width="22" style="7" customWidth="1"/>
    <col min="4" max="4" width="21.285156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9.5" customHeight="1">
      <c r="A1" s="1" t="s">
        <v>28</v>
      </c>
      <c r="B1" s="2"/>
      <c r="C1" s="1"/>
      <c r="D1" s="3"/>
      <c r="E1" s="4"/>
      <c r="F1" s="5"/>
      <c r="G1" s="5"/>
      <c r="H1" s="6"/>
    </row>
    <row r="2" spans="1:11" ht="19.5" customHeight="1">
      <c r="A2" s="8"/>
      <c r="B2" s="6"/>
      <c r="C2" s="9"/>
      <c r="D2" s="5"/>
      <c r="E2" s="10"/>
      <c r="F2" s="5"/>
      <c r="G2" s="5"/>
      <c r="H2" s="6"/>
    </row>
    <row r="3" spans="1:11" ht="19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9.5" customHeight="1">
      <c r="A4" s="13"/>
      <c r="B4" s="14" t="s">
        <v>29</v>
      </c>
      <c r="C4" s="15"/>
      <c r="D4" s="16"/>
      <c r="E4" s="17"/>
      <c r="F4" s="18"/>
      <c r="G4" s="19">
        <f>'thang5-2020'!G63</f>
        <v>212103013</v>
      </c>
      <c r="H4" s="20"/>
    </row>
    <row r="5" spans="1:11" ht="19.5" customHeight="1">
      <c r="A5" s="162">
        <v>1</v>
      </c>
      <c r="B5" s="36">
        <v>44018</v>
      </c>
      <c r="C5" s="34" t="s">
        <v>49</v>
      </c>
      <c r="D5" s="23"/>
      <c r="E5" s="64"/>
      <c r="F5" s="64">
        <v>50000</v>
      </c>
      <c r="G5" s="23"/>
      <c r="H5" s="35"/>
      <c r="J5" s="59"/>
      <c r="K5" s="67"/>
    </row>
    <row r="6" spans="1:11" ht="19.5" customHeight="1">
      <c r="A6" s="162">
        <v>2</v>
      </c>
      <c r="B6" s="36">
        <v>44018</v>
      </c>
      <c r="C6" s="34" t="s">
        <v>25</v>
      </c>
      <c r="D6" s="23"/>
      <c r="E6" s="64"/>
      <c r="F6" s="64">
        <v>300000</v>
      </c>
      <c r="G6" s="23"/>
      <c r="H6" s="35"/>
      <c r="J6" s="60"/>
    </row>
    <row r="7" spans="1:11" ht="19.5" customHeight="1">
      <c r="A7" s="162">
        <v>3</v>
      </c>
      <c r="B7" s="36">
        <v>44018</v>
      </c>
      <c r="C7" s="34" t="s">
        <v>11</v>
      </c>
      <c r="D7" s="23"/>
      <c r="E7" s="64"/>
      <c r="F7" s="64">
        <v>675000</v>
      </c>
      <c r="G7" s="23"/>
      <c r="H7" s="35"/>
      <c r="J7" s="60"/>
    </row>
    <row r="8" spans="1:11" ht="19.5" customHeight="1">
      <c r="A8" s="162">
        <v>4</v>
      </c>
      <c r="B8" s="36">
        <v>44018</v>
      </c>
      <c r="C8" s="34" t="s">
        <v>30</v>
      </c>
      <c r="D8" s="23"/>
      <c r="E8" s="64"/>
      <c r="F8" s="64">
        <v>1000000</v>
      </c>
      <c r="G8" s="23"/>
      <c r="H8" s="35"/>
      <c r="J8" s="60"/>
    </row>
    <row r="9" spans="1:11" ht="19.5" customHeight="1">
      <c r="A9" s="162">
        <v>5</v>
      </c>
      <c r="B9" s="36">
        <v>44018</v>
      </c>
      <c r="C9" s="34" t="s">
        <v>90</v>
      </c>
      <c r="D9" s="23"/>
      <c r="E9" s="64"/>
      <c r="F9" s="64">
        <v>1600000</v>
      </c>
      <c r="G9" s="23"/>
      <c r="H9" s="35"/>
      <c r="J9" s="59"/>
    </row>
    <row r="10" spans="1:11" ht="19.5" customHeight="1">
      <c r="A10" s="162">
        <v>6</v>
      </c>
      <c r="B10" s="36">
        <v>44018</v>
      </c>
      <c r="C10" s="34" t="s">
        <v>89</v>
      </c>
      <c r="D10" s="23"/>
      <c r="E10" s="64"/>
      <c r="F10" s="64">
        <v>380000</v>
      </c>
      <c r="G10" s="23"/>
      <c r="H10" s="35"/>
      <c r="J10" s="59"/>
    </row>
    <row r="11" spans="1:11" ht="19.5" customHeight="1">
      <c r="A11" s="162">
        <v>7</v>
      </c>
      <c r="B11" s="36">
        <v>44018</v>
      </c>
      <c r="C11" s="34" t="s">
        <v>172</v>
      </c>
      <c r="D11" s="23"/>
      <c r="E11" s="64"/>
      <c r="F11" s="64">
        <v>100000</v>
      </c>
      <c r="G11" s="23"/>
      <c r="H11" s="35"/>
      <c r="J11" s="59"/>
    </row>
    <row r="12" spans="1:11" ht="19.5" customHeight="1">
      <c r="A12" s="162">
        <v>8</v>
      </c>
      <c r="B12" s="36">
        <v>44018</v>
      </c>
      <c r="C12" s="37" t="s">
        <v>88</v>
      </c>
      <c r="D12" s="23" t="s">
        <v>74</v>
      </c>
      <c r="E12" s="64"/>
      <c r="F12" s="64"/>
      <c r="G12" s="23"/>
      <c r="H12" s="35"/>
      <c r="J12" s="60"/>
      <c r="K12" s="60"/>
    </row>
    <row r="13" spans="1:11" s="77" customFormat="1" ht="19.5" customHeight="1">
      <c r="A13" s="162">
        <v>9</v>
      </c>
      <c r="B13" s="36">
        <v>44018</v>
      </c>
      <c r="C13" s="73" t="s">
        <v>86</v>
      </c>
      <c r="D13" s="74" t="s">
        <v>87</v>
      </c>
      <c r="E13" s="75"/>
      <c r="F13" s="75"/>
      <c r="G13" s="74"/>
      <c r="H13" s="76"/>
      <c r="J13" s="59"/>
      <c r="K13" s="79"/>
    </row>
    <row r="14" spans="1:11" ht="19.5" customHeight="1">
      <c r="A14" s="162">
        <v>10</v>
      </c>
      <c r="B14" s="36">
        <v>44018</v>
      </c>
      <c r="C14" s="34" t="s">
        <v>54</v>
      </c>
      <c r="D14" s="23" t="s">
        <v>12</v>
      </c>
      <c r="E14" s="24"/>
      <c r="F14" s="24"/>
      <c r="G14" s="23"/>
      <c r="H14" s="35"/>
      <c r="J14" s="59"/>
      <c r="K14" s="60"/>
    </row>
    <row r="15" spans="1:11" ht="19.5" customHeight="1">
      <c r="A15" s="162">
        <v>11</v>
      </c>
      <c r="B15" s="36">
        <v>44018</v>
      </c>
      <c r="C15" s="34" t="s">
        <v>85</v>
      </c>
      <c r="D15" s="23"/>
      <c r="E15" s="24">
        <v>3000000</v>
      </c>
      <c r="F15" s="24"/>
      <c r="G15" s="23"/>
      <c r="H15" s="35"/>
      <c r="J15" s="59"/>
      <c r="K15" s="59"/>
    </row>
    <row r="16" spans="1:11" ht="19.5" customHeight="1">
      <c r="A16" s="162">
        <v>12</v>
      </c>
      <c r="B16" s="36">
        <v>44018</v>
      </c>
      <c r="C16" s="34" t="s">
        <v>38</v>
      </c>
      <c r="D16" s="23"/>
      <c r="E16" s="64">
        <v>1000000</v>
      </c>
      <c r="F16" s="64"/>
      <c r="G16" s="23"/>
      <c r="H16" s="35"/>
      <c r="J16" s="59"/>
      <c r="K16" s="59"/>
    </row>
    <row r="17" spans="1:13" ht="19.5" customHeight="1">
      <c r="A17" s="162">
        <v>13</v>
      </c>
      <c r="B17" s="36">
        <v>44018</v>
      </c>
      <c r="C17" s="38" t="s">
        <v>37</v>
      </c>
      <c r="D17" s="23"/>
      <c r="E17" s="64">
        <v>500000</v>
      </c>
      <c r="F17" s="64"/>
      <c r="G17" s="39"/>
      <c r="H17" s="35"/>
      <c r="J17" s="59"/>
      <c r="K17" s="59"/>
    </row>
    <row r="18" spans="1:13" ht="19.5" customHeight="1">
      <c r="A18" s="162">
        <v>14</v>
      </c>
      <c r="B18" s="36" t="s">
        <v>78</v>
      </c>
      <c r="C18" s="40" t="s">
        <v>16</v>
      </c>
      <c r="D18" s="23"/>
      <c r="E18" s="64"/>
      <c r="F18" s="64">
        <v>30000</v>
      </c>
      <c r="G18" s="39"/>
      <c r="H18" s="35"/>
      <c r="J18" s="59"/>
      <c r="K18" s="157"/>
    </row>
    <row r="19" spans="1:13" ht="21.75" customHeight="1">
      <c r="A19" s="162">
        <v>15</v>
      </c>
      <c r="B19" s="36" t="s">
        <v>78</v>
      </c>
      <c r="C19" s="34" t="s">
        <v>16</v>
      </c>
      <c r="D19" s="23"/>
      <c r="E19" s="64"/>
      <c r="F19" s="64">
        <v>135000</v>
      </c>
      <c r="G19" s="23"/>
      <c r="H19" s="35"/>
      <c r="J19" s="59"/>
      <c r="K19" s="59"/>
    </row>
    <row r="20" spans="1:13" ht="23.25" customHeight="1">
      <c r="A20" s="162">
        <v>16</v>
      </c>
      <c r="B20" s="36" t="s">
        <v>78</v>
      </c>
      <c r="C20" s="34" t="s">
        <v>11</v>
      </c>
      <c r="D20" s="27"/>
      <c r="E20" s="64"/>
      <c r="F20" s="64">
        <v>675000</v>
      </c>
      <c r="G20" s="23"/>
      <c r="H20" s="35"/>
      <c r="J20" s="59"/>
      <c r="K20" s="59"/>
    </row>
    <row r="21" spans="1:13" s="77" customFormat="1" ht="19.5" customHeight="1">
      <c r="A21" s="162">
        <v>17</v>
      </c>
      <c r="B21" s="72" t="s">
        <v>78</v>
      </c>
      <c r="C21" s="78" t="s">
        <v>52</v>
      </c>
      <c r="D21" s="74"/>
      <c r="E21" s="90"/>
      <c r="F21" s="90">
        <v>15000</v>
      </c>
      <c r="G21" s="74"/>
      <c r="H21" s="76"/>
      <c r="J21" s="59"/>
      <c r="K21" s="121"/>
    </row>
    <row r="22" spans="1:13" ht="19.5" customHeight="1">
      <c r="A22" s="162">
        <v>18</v>
      </c>
      <c r="B22" s="36" t="s">
        <v>78</v>
      </c>
      <c r="C22" s="43" t="s">
        <v>84</v>
      </c>
      <c r="D22" s="23"/>
      <c r="E22" s="64"/>
      <c r="F22" s="64">
        <v>50000</v>
      </c>
      <c r="G22" s="23"/>
      <c r="H22" s="35"/>
      <c r="J22" s="59"/>
      <c r="K22" s="59"/>
    </row>
    <row r="23" spans="1:13" ht="19.5" customHeight="1">
      <c r="A23" s="162">
        <v>19</v>
      </c>
      <c r="B23" s="72" t="s">
        <v>78</v>
      </c>
      <c r="C23" s="42" t="s">
        <v>83</v>
      </c>
      <c r="D23" s="23"/>
      <c r="E23" s="64"/>
      <c r="F23" s="64">
        <v>105000</v>
      </c>
      <c r="G23" s="23"/>
      <c r="H23" s="35"/>
      <c r="K23" s="59"/>
    </row>
    <row r="24" spans="1:13" ht="19.5" customHeight="1">
      <c r="A24" s="162">
        <v>20</v>
      </c>
      <c r="B24" s="36" t="s">
        <v>78</v>
      </c>
      <c r="C24" s="42" t="s">
        <v>82</v>
      </c>
      <c r="D24" s="23"/>
      <c r="E24" s="64"/>
      <c r="F24" s="64">
        <v>170000</v>
      </c>
      <c r="G24" s="23"/>
      <c r="H24" s="35"/>
      <c r="M24" s="60"/>
    </row>
    <row r="25" spans="1:13" ht="19.5" customHeight="1">
      <c r="A25" s="162">
        <v>21</v>
      </c>
      <c r="B25" s="72" t="s">
        <v>78</v>
      </c>
      <c r="C25" s="42" t="s">
        <v>31</v>
      </c>
      <c r="D25" s="23"/>
      <c r="E25" s="64"/>
      <c r="F25" s="64">
        <v>650000</v>
      </c>
      <c r="G25" s="23"/>
      <c r="H25" s="35"/>
      <c r="M25" s="59"/>
    </row>
    <row r="26" spans="1:13" ht="19.5" customHeight="1">
      <c r="A26" s="162">
        <v>22</v>
      </c>
      <c r="B26" s="36" t="s">
        <v>78</v>
      </c>
      <c r="C26" s="42" t="s">
        <v>48</v>
      </c>
      <c r="D26" s="23"/>
      <c r="E26" s="64"/>
      <c r="F26" s="64">
        <v>250000</v>
      </c>
      <c r="G26" s="23"/>
      <c r="H26" s="35"/>
      <c r="M26" s="59"/>
    </row>
    <row r="27" spans="1:13" ht="19.5" customHeight="1">
      <c r="A27" s="162">
        <v>23</v>
      </c>
      <c r="B27" s="72" t="s">
        <v>78</v>
      </c>
      <c r="C27" s="42" t="s">
        <v>47</v>
      </c>
      <c r="D27" s="25"/>
      <c r="E27" s="64"/>
      <c r="F27" s="64">
        <v>100000</v>
      </c>
      <c r="G27" s="23"/>
      <c r="H27" s="35"/>
      <c r="M27" s="60"/>
    </row>
    <row r="28" spans="1:13" ht="19.5" customHeight="1">
      <c r="A28" s="162">
        <v>24</v>
      </c>
      <c r="B28" s="36" t="s">
        <v>78</v>
      </c>
      <c r="C28" s="42" t="s">
        <v>23</v>
      </c>
      <c r="D28" s="23"/>
      <c r="E28" s="64"/>
      <c r="F28" s="64">
        <v>770000</v>
      </c>
      <c r="G28" s="23"/>
      <c r="H28" s="35"/>
      <c r="M28" s="60"/>
    </row>
    <row r="29" spans="1:13" ht="19.5" customHeight="1">
      <c r="A29" s="162">
        <v>25</v>
      </c>
      <c r="B29" s="36" t="s">
        <v>78</v>
      </c>
      <c r="C29" s="42" t="s">
        <v>172</v>
      </c>
      <c r="D29" s="23"/>
      <c r="E29" s="64"/>
      <c r="F29" s="64">
        <v>100000</v>
      </c>
      <c r="G29" s="23"/>
      <c r="H29" s="35"/>
      <c r="M29" s="60"/>
    </row>
    <row r="30" spans="1:13" s="77" customFormat="1" ht="19.5" customHeight="1">
      <c r="A30" s="162">
        <v>26</v>
      </c>
      <c r="B30" s="72" t="s">
        <v>78</v>
      </c>
      <c r="C30" s="78" t="s">
        <v>81</v>
      </c>
      <c r="D30" s="74"/>
      <c r="E30" s="90">
        <v>200000</v>
      </c>
      <c r="F30" s="90"/>
      <c r="G30" s="74"/>
      <c r="H30" s="76"/>
      <c r="L30" s="154"/>
      <c r="M30" s="121"/>
    </row>
    <row r="31" spans="1:13" ht="19.5" customHeight="1">
      <c r="A31" s="162">
        <v>27</v>
      </c>
      <c r="B31" s="36" t="s">
        <v>78</v>
      </c>
      <c r="C31" s="42" t="s">
        <v>80</v>
      </c>
      <c r="D31" s="23"/>
      <c r="E31" s="64">
        <v>300000</v>
      </c>
      <c r="F31" s="64"/>
      <c r="G31" s="23"/>
      <c r="H31" s="35"/>
      <c r="M31" s="59"/>
    </row>
    <row r="32" spans="1:13" ht="19.5" customHeight="1">
      <c r="A32" s="162">
        <v>28</v>
      </c>
      <c r="B32" s="72" t="s">
        <v>78</v>
      </c>
      <c r="C32" s="42" t="s">
        <v>13</v>
      </c>
      <c r="D32" s="23"/>
      <c r="E32" s="64">
        <v>300000</v>
      </c>
      <c r="F32" s="64"/>
      <c r="G32" s="23"/>
      <c r="H32" s="35"/>
      <c r="M32" s="59"/>
    </row>
    <row r="33" spans="1:15" ht="31.5" customHeight="1">
      <c r="A33" s="162">
        <v>29</v>
      </c>
      <c r="B33" s="36" t="s">
        <v>78</v>
      </c>
      <c r="C33" s="61" t="s">
        <v>19</v>
      </c>
      <c r="D33" s="23"/>
      <c r="E33" s="64">
        <v>500000</v>
      </c>
      <c r="F33" s="64"/>
      <c r="G33" s="23"/>
      <c r="H33" s="35"/>
      <c r="M33" s="59"/>
    </row>
    <row r="34" spans="1:15" s="77" customFormat="1" ht="19.5" customHeight="1">
      <c r="A34" s="162">
        <v>30</v>
      </c>
      <c r="B34" s="72" t="s">
        <v>78</v>
      </c>
      <c r="C34" s="78" t="s">
        <v>79</v>
      </c>
      <c r="D34" s="74"/>
      <c r="E34" s="90">
        <v>4000000</v>
      </c>
      <c r="F34" s="75"/>
      <c r="G34" s="74"/>
      <c r="H34" s="76"/>
      <c r="M34" s="79"/>
    </row>
    <row r="35" spans="1:15" ht="20.25" customHeight="1">
      <c r="A35" s="162">
        <v>31</v>
      </c>
      <c r="B35" s="36" t="s">
        <v>62</v>
      </c>
      <c r="C35" s="61" t="s">
        <v>63</v>
      </c>
      <c r="D35" s="23"/>
      <c r="E35" s="64">
        <v>200000</v>
      </c>
      <c r="F35" s="24"/>
      <c r="G35" s="23"/>
      <c r="H35" s="35"/>
      <c r="L35" s="67"/>
      <c r="M35" s="59"/>
    </row>
    <row r="36" spans="1:15" ht="19.5" customHeight="1">
      <c r="A36" s="162">
        <v>32</v>
      </c>
      <c r="B36" s="36" t="s">
        <v>62</v>
      </c>
      <c r="C36" s="42" t="s">
        <v>64</v>
      </c>
      <c r="D36" s="23"/>
      <c r="E36" s="90">
        <v>500000</v>
      </c>
      <c r="F36" s="24"/>
      <c r="G36" s="23"/>
      <c r="H36" s="35"/>
      <c r="J36" s="77"/>
      <c r="K36" s="77"/>
      <c r="L36" s="77"/>
      <c r="M36" s="59"/>
      <c r="N36" s="77"/>
      <c r="O36" s="77"/>
    </row>
    <row r="37" spans="1:15" ht="19.5" customHeight="1">
      <c r="A37" s="162">
        <v>33</v>
      </c>
      <c r="B37" s="36" t="s">
        <v>62</v>
      </c>
      <c r="C37" s="42" t="s">
        <v>65</v>
      </c>
      <c r="D37" s="23"/>
      <c r="E37" s="64">
        <v>500000</v>
      </c>
      <c r="F37" s="24"/>
      <c r="G37" s="23"/>
      <c r="H37" s="35"/>
      <c r="M37" s="59"/>
    </row>
    <row r="38" spans="1:15" ht="19.5" customHeight="1">
      <c r="A38" s="162">
        <v>34</v>
      </c>
      <c r="B38" s="36" t="s">
        <v>62</v>
      </c>
      <c r="C38" s="42" t="s">
        <v>66</v>
      </c>
      <c r="D38" s="23"/>
      <c r="E38" s="64">
        <v>50000</v>
      </c>
      <c r="F38" s="24"/>
      <c r="G38" s="23"/>
      <c r="H38" s="35"/>
      <c r="M38" s="59"/>
    </row>
    <row r="39" spans="1:15" ht="19.5" customHeight="1">
      <c r="A39" s="162">
        <v>35</v>
      </c>
      <c r="B39" s="36" t="s">
        <v>62</v>
      </c>
      <c r="C39" s="166" t="s">
        <v>67</v>
      </c>
      <c r="D39" s="167"/>
      <c r="E39" s="168">
        <v>1720000</v>
      </c>
      <c r="F39" s="168"/>
      <c r="G39" s="167"/>
      <c r="H39" s="169" t="s">
        <v>68</v>
      </c>
      <c r="M39" s="59"/>
    </row>
    <row r="40" spans="1:15" ht="19.5" customHeight="1">
      <c r="A40" s="162">
        <v>36</v>
      </c>
      <c r="B40" s="36" t="s">
        <v>62</v>
      </c>
      <c r="C40" s="42" t="s">
        <v>69</v>
      </c>
      <c r="D40" s="25" t="s">
        <v>70</v>
      </c>
      <c r="E40" s="64"/>
      <c r="F40" s="24"/>
      <c r="G40" s="23"/>
      <c r="H40" s="35"/>
      <c r="M40" s="59"/>
    </row>
    <row r="41" spans="1:15" s="77" customFormat="1" ht="19.5" customHeight="1">
      <c r="A41" s="162">
        <v>37</v>
      </c>
      <c r="B41" s="36" t="s">
        <v>62</v>
      </c>
      <c r="C41" s="81" t="s">
        <v>71</v>
      </c>
      <c r="D41" s="82" t="s">
        <v>72</v>
      </c>
      <c r="E41" s="83"/>
      <c r="F41" s="90"/>
      <c r="G41" s="82"/>
      <c r="H41" s="84"/>
      <c r="M41" s="59"/>
    </row>
    <row r="42" spans="1:15" ht="21" customHeight="1">
      <c r="A42" s="162">
        <v>38</v>
      </c>
      <c r="B42" s="36" t="s">
        <v>62</v>
      </c>
      <c r="C42" s="69" t="s">
        <v>73</v>
      </c>
      <c r="D42" s="45" t="s">
        <v>74</v>
      </c>
      <c r="E42" s="46"/>
      <c r="F42" s="89"/>
      <c r="G42" s="45"/>
      <c r="H42" s="47"/>
      <c r="M42" s="59"/>
    </row>
    <row r="43" spans="1:15" ht="32.25" customHeight="1">
      <c r="A43" s="162">
        <v>39</v>
      </c>
      <c r="B43" s="36" t="s">
        <v>62</v>
      </c>
      <c r="C43" s="69" t="s">
        <v>75</v>
      </c>
      <c r="D43" s="45"/>
      <c r="E43" s="46"/>
      <c r="F43" s="89">
        <v>200000</v>
      </c>
      <c r="G43" s="45"/>
      <c r="H43" s="47"/>
      <c r="K43" s="67"/>
      <c r="M43" s="59"/>
    </row>
    <row r="44" spans="1:15" ht="19.5" customHeight="1">
      <c r="A44" s="162">
        <v>40</v>
      </c>
      <c r="B44" s="36" t="s">
        <v>62</v>
      </c>
      <c r="C44" s="44" t="s">
        <v>48</v>
      </c>
      <c r="D44" s="45"/>
      <c r="E44" s="46"/>
      <c r="F44" s="89">
        <v>250000</v>
      </c>
      <c r="G44" s="45"/>
      <c r="H44" s="47"/>
      <c r="M44" s="59"/>
    </row>
    <row r="45" spans="1:15" ht="19.5" customHeight="1">
      <c r="A45" s="162">
        <v>41</v>
      </c>
      <c r="B45" s="36" t="s">
        <v>62</v>
      </c>
      <c r="C45" s="44" t="s">
        <v>21</v>
      </c>
      <c r="D45" s="45"/>
      <c r="E45" s="46"/>
      <c r="F45" s="89">
        <v>770000</v>
      </c>
      <c r="G45" s="45"/>
      <c r="H45" s="47"/>
      <c r="L45" s="60"/>
      <c r="M45" s="59"/>
    </row>
    <row r="46" spans="1:15" ht="19.5" customHeight="1">
      <c r="A46" s="162">
        <v>42</v>
      </c>
      <c r="B46" s="36" t="s">
        <v>62</v>
      </c>
      <c r="C46" s="44" t="s">
        <v>76</v>
      </c>
      <c r="D46" s="45"/>
      <c r="E46" s="46"/>
      <c r="F46" s="91">
        <v>1050000</v>
      </c>
      <c r="G46" s="45"/>
      <c r="H46" s="47"/>
      <c r="J46" s="77"/>
      <c r="K46" s="77"/>
      <c r="L46" s="79"/>
      <c r="M46" s="59"/>
    </row>
    <row r="47" spans="1:15" ht="19.5" customHeight="1">
      <c r="A47" s="162">
        <v>43</v>
      </c>
      <c r="B47" s="36" t="s">
        <v>62</v>
      </c>
      <c r="C47" s="42" t="s">
        <v>11</v>
      </c>
      <c r="D47" s="23"/>
      <c r="E47" s="88"/>
      <c r="F47" s="88">
        <v>675000</v>
      </c>
      <c r="G47" s="23"/>
      <c r="H47" s="35"/>
      <c r="L47" s="59"/>
      <c r="M47" s="59"/>
    </row>
    <row r="48" spans="1:15" ht="19.5" customHeight="1">
      <c r="A48" s="162">
        <v>44</v>
      </c>
      <c r="B48" s="36" t="s">
        <v>62</v>
      </c>
      <c r="C48" s="42" t="s">
        <v>25</v>
      </c>
      <c r="D48" s="23"/>
      <c r="E48" s="88"/>
      <c r="F48" s="88">
        <v>260000</v>
      </c>
      <c r="G48" s="23"/>
      <c r="H48" s="35"/>
      <c r="L48" s="59"/>
      <c r="M48" s="59"/>
    </row>
    <row r="49" spans="1:13" ht="19.5" customHeight="1">
      <c r="A49" s="162">
        <v>45</v>
      </c>
      <c r="B49" s="36" t="s">
        <v>62</v>
      </c>
      <c r="C49" s="44" t="s">
        <v>77</v>
      </c>
      <c r="D49" s="45"/>
      <c r="E49" s="87"/>
      <c r="F49" s="87">
        <v>150000</v>
      </c>
      <c r="G49" s="45"/>
      <c r="H49" s="47"/>
      <c r="L49" s="59"/>
      <c r="M49" s="59"/>
    </row>
    <row r="50" spans="1:13" ht="22.5" customHeight="1">
      <c r="A50" s="162">
        <v>46</v>
      </c>
      <c r="B50" s="36" t="s">
        <v>62</v>
      </c>
      <c r="C50" s="69" t="s">
        <v>41</v>
      </c>
      <c r="D50" s="45"/>
      <c r="E50" s="87"/>
      <c r="F50" s="87">
        <v>1350000</v>
      </c>
      <c r="G50" s="45"/>
      <c r="H50" s="47"/>
      <c r="L50" s="59"/>
      <c r="M50" s="59"/>
    </row>
    <row r="51" spans="1:13" ht="22.5" customHeight="1">
      <c r="A51" s="162">
        <v>47</v>
      </c>
      <c r="B51" s="36" t="s">
        <v>62</v>
      </c>
      <c r="C51" s="69" t="s">
        <v>172</v>
      </c>
      <c r="D51" s="45"/>
      <c r="E51" s="87"/>
      <c r="F51" s="87">
        <v>100000</v>
      </c>
      <c r="G51" s="45"/>
      <c r="H51" s="47"/>
      <c r="L51" s="59"/>
      <c r="M51" s="59"/>
    </row>
    <row r="52" spans="1:13" ht="19.5" customHeight="1">
      <c r="A52" s="162">
        <v>48</v>
      </c>
      <c r="B52" s="36" t="s">
        <v>191</v>
      </c>
      <c r="C52" s="44" t="s">
        <v>193</v>
      </c>
      <c r="D52" s="45"/>
      <c r="E52" s="87">
        <v>500000</v>
      </c>
      <c r="F52" s="87"/>
      <c r="G52" s="45"/>
      <c r="H52" s="47"/>
      <c r="L52" s="157"/>
      <c r="M52" s="59"/>
    </row>
    <row r="53" spans="1:13" ht="19.5" customHeight="1">
      <c r="A53" s="162">
        <v>49</v>
      </c>
      <c r="B53" s="36" t="s">
        <v>191</v>
      </c>
      <c r="C53" s="44" t="s">
        <v>194</v>
      </c>
      <c r="D53" s="45"/>
      <c r="E53" s="87">
        <v>200000</v>
      </c>
      <c r="F53" s="87"/>
      <c r="G53" s="45"/>
      <c r="H53" s="47"/>
      <c r="L53" s="59"/>
      <c r="M53" s="59"/>
    </row>
    <row r="54" spans="1:13" ht="19.5" customHeight="1">
      <c r="A54" s="162">
        <v>50</v>
      </c>
      <c r="B54" s="36" t="s">
        <v>191</v>
      </c>
      <c r="C54" s="44" t="s">
        <v>195</v>
      </c>
      <c r="D54" s="45"/>
      <c r="E54" s="87">
        <v>200000</v>
      </c>
      <c r="F54" s="87"/>
      <c r="G54" s="45"/>
      <c r="H54" s="47"/>
      <c r="L54" s="59"/>
      <c r="M54" s="59"/>
    </row>
    <row r="55" spans="1:13" ht="19.5" customHeight="1">
      <c r="A55" s="162">
        <v>51</v>
      </c>
      <c r="B55" s="36" t="s">
        <v>191</v>
      </c>
      <c r="C55" s="44" t="s">
        <v>196</v>
      </c>
      <c r="D55" s="45"/>
      <c r="E55" s="87">
        <v>200000</v>
      </c>
      <c r="F55" s="87"/>
      <c r="G55" s="45"/>
      <c r="H55" s="47"/>
      <c r="L55" s="59"/>
      <c r="M55" s="59"/>
    </row>
    <row r="56" spans="1:13" ht="19.5" customHeight="1">
      <c r="A56" s="162">
        <v>52</v>
      </c>
      <c r="B56" s="36" t="s">
        <v>191</v>
      </c>
      <c r="C56" s="44" t="s">
        <v>197</v>
      </c>
      <c r="D56" s="45"/>
      <c r="E56" s="87">
        <v>200000</v>
      </c>
      <c r="F56" s="87"/>
      <c r="G56" s="45"/>
      <c r="H56" s="47"/>
      <c r="L56" s="59"/>
      <c r="M56" s="59"/>
    </row>
    <row r="57" spans="1:13" ht="19.5" customHeight="1">
      <c r="A57" s="162">
        <v>53</v>
      </c>
      <c r="B57" s="36" t="s">
        <v>191</v>
      </c>
      <c r="C57" s="44" t="s">
        <v>198</v>
      </c>
      <c r="D57" s="45"/>
      <c r="E57" s="87">
        <v>100000</v>
      </c>
      <c r="F57" s="87"/>
      <c r="G57" s="45"/>
      <c r="H57" s="47"/>
      <c r="L57" s="59"/>
      <c r="M57" s="59"/>
    </row>
    <row r="58" spans="1:13" ht="19.5" customHeight="1">
      <c r="A58" s="162">
        <v>54</v>
      </c>
      <c r="B58" s="36" t="s">
        <v>191</v>
      </c>
      <c r="C58" s="44" t="s">
        <v>199</v>
      </c>
      <c r="D58" s="45"/>
      <c r="E58" s="87">
        <v>200000</v>
      </c>
      <c r="F58" s="87"/>
      <c r="G58" s="45"/>
      <c r="H58" s="47"/>
      <c r="L58" s="60"/>
      <c r="M58" s="59"/>
    </row>
    <row r="59" spans="1:13" ht="26.25" customHeight="1">
      <c r="A59" s="162">
        <v>55</v>
      </c>
      <c r="B59" s="36" t="s">
        <v>191</v>
      </c>
      <c r="C59" s="61" t="s">
        <v>200</v>
      </c>
      <c r="D59" s="23"/>
      <c r="E59" s="24">
        <v>200000</v>
      </c>
      <c r="F59" s="88"/>
      <c r="G59" s="23"/>
      <c r="H59" s="35"/>
      <c r="L59" s="60"/>
    </row>
    <row r="60" spans="1:13" ht="33.75" customHeight="1">
      <c r="A60" s="162">
        <v>56</v>
      </c>
      <c r="B60" s="36" t="s">
        <v>191</v>
      </c>
      <c r="C60" s="61" t="s">
        <v>201</v>
      </c>
      <c r="D60" s="23"/>
      <c r="E60" s="24">
        <v>4618000</v>
      </c>
      <c r="F60" s="88"/>
      <c r="G60" s="23"/>
      <c r="H60" s="35" t="s">
        <v>100</v>
      </c>
      <c r="L60" s="60"/>
    </row>
    <row r="61" spans="1:13" ht="23.25" customHeight="1">
      <c r="A61" s="162">
        <v>57</v>
      </c>
      <c r="B61" s="36" t="s">
        <v>191</v>
      </c>
      <c r="C61" s="61" t="s">
        <v>202</v>
      </c>
      <c r="D61" s="23"/>
      <c r="E61" s="24"/>
      <c r="F61" s="88">
        <v>675000</v>
      </c>
      <c r="G61" s="23"/>
      <c r="H61" s="35"/>
      <c r="K61" s="67"/>
      <c r="L61" s="60"/>
    </row>
    <row r="62" spans="1:13" ht="20.25" customHeight="1">
      <c r="A62" s="162">
        <v>58</v>
      </c>
      <c r="B62" s="36" t="s">
        <v>191</v>
      </c>
      <c r="C62" s="61" t="s">
        <v>203</v>
      </c>
      <c r="D62" s="23"/>
      <c r="E62" s="24"/>
      <c r="F62" s="88">
        <v>502000</v>
      </c>
      <c r="G62" s="23"/>
      <c r="H62" s="35"/>
      <c r="L62" s="60"/>
    </row>
    <row r="63" spans="1:13" ht="21.75" customHeight="1">
      <c r="A63" s="162">
        <v>59</v>
      </c>
      <c r="B63" s="36" t="s">
        <v>191</v>
      </c>
      <c r="C63" s="61" t="s">
        <v>31</v>
      </c>
      <c r="D63" s="23"/>
      <c r="E63" s="24"/>
      <c r="F63" s="88">
        <v>390000</v>
      </c>
      <c r="G63" s="23"/>
      <c r="H63" s="35"/>
      <c r="L63" s="60"/>
    </row>
    <row r="64" spans="1:13" ht="21.75" customHeight="1">
      <c r="A64" s="162">
        <v>60</v>
      </c>
      <c r="B64" s="36" t="s">
        <v>191</v>
      </c>
      <c r="C64" s="61" t="s">
        <v>82</v>
      </c>
      <c r="D64" s="23"/>
      <c r="E64" s="24"/>
      <c r="F64" s="88">
        <v>100000</v>
      </c>
      <c r="G64" s="23"/>
      <c r="H64" s="35"/>
      <c r="L64" s="60"/>
    </row>
    <row r="65" spans="1:12" ht="23.25" customHeight="1">
      <c r="A65" s="162">
        <v>61</v>
      </c>
      <c r="B65" s="36" t="s">
        <v>191</v>
      </c>
      <c r="C65" s="61" t="s">
        <v>101</v>
      </c>
      <c r="D65" s="23"/>
      <c r="E65" s="24"/>
      <c r="F65" s="88">
        <v>75000</v>
      </c>
      <c r="G65" s="23"/>
      <c r="H65" s="35"/>
      <c r="L65" s="60"/>
    </row>
    <row r="66" spans="1:12" ht="24" customHeight="1">
      <c r="A66" s="162">
        <v>62</v>
      </c>
      <c r="B66" s="36" t="s">
        <v>191</v>
      </c>
      <c r="C66" s="61" t="s">
        <v>167</v>
      </c>
      <c r="D66" s="23"/>
      <c r="E66" s="24"/>
      <c r="F66" s="88">
        <v>68000</v>
      </c>
      <c r="G66" s="23"/>
      <c r="H66" s="35"/>
      <c r="L66" s="60"/>
    </row>
    <row r="67" spans="1:12" ht="20.25" customHeight="1">
      <c r="A67" s="162">
        <v>63</v>
      </c>
      <c r="B67" s="36" t="s">
        <v>191</v>
      </c>
      <c r="C67" s="61" t="s">
        <v>204</v>
      </c>
      <c r="D67" s="23"/>
      <c r="E67" s="24"/>
      <c r="F67" s="88">
        <v>100000</v>
      </c>
      <c r="G67" s="23"/>
      <c r="H67" s="35"/>
      <c r="L67" s="60"/>
    </row>
    <row r="68" spans="1:12" ht="21.75" customHeight="1">
      <c r="A68" s="162">
        <v>64</v>
      </c>
      <c r="B68" s="36" t="s">
        <v>191</v>
      </c>
      <c r="C68" s="61" t="s">
        <v>35</v>
      </c>
      <c r="D68" s="23"/>
      <c r="E68" s="24"/>
      <c r="F68" s="88">
        <v>240000</v>
      </c>
      <c r="G68" s="23"/>
      <c r="H68" s="35"/>
      <c r="L68" s="60"/>
    </row>
    <row r="69" spans="1:12" ht="24" customHeight="1">
      <c r="A69" s="162">
        <v>65</v>
      </c>
      <c r="B69" s="36" t="s">
        <v>191</v>
      </c>
      <c r="C69" s="61" t="s">
        <v>205</v>
      </c>
      <c r="D69" s="23"/>
      <c r="E69" s="24"/>
      <c r="F69" s="88">
        <v>360000</v>
      </c>
      <c r="G69" s="23"/>
      <c r="H69" s="35"/>
      <c r="L69" s="60"/>
    </row>
    <row r="70" spans="1:12" ht="23.25" customHeight="1">
      <c r="A70" s="162">
        <v>66</v>
      </c>
      <c r="B70" s="36" t="s">
        <v>191</v>
      </c>
      <c r="C70" s="61" t="s">
        <v>206</v>
      </c>
      <c r="D70" s="23"/>
      <c r="E70" s="24"/>
      <c r="F70" s="88">
        <v>150000</v>
      </c>
      <c r="G70" s="23"/>
      <c r="H70" s="35"/>
      <c r="L70" s="60"/>
    </row>
    <row r="71" spans="1:12" ht="24.75" customHeight="1">
      <c r="A71" s="162">
        <v>67</v>
      </c>
      <c r="B71" s="36" t="s">
        <v>191</v>
      </c>
      <c r="C71" s="61" t="s">
        <v>172</v>
      </c>
      <c r="D71" s="23"/>
      <c r="E71" s="24"/>
      <c r="F71" s="88">
        <v>100000</v>
      </c>
      <c r="G71" s="23"/>
      <c r="H71" s="35"/>
      <c r="L71" s="60"/>
    </row>
    <row r="72" spans="1:12" ht="24" customHeight="1">
      <c r="A72" s="162">
        <v>68</v>
      </c>
      <c r="B72" s="36" t="s">
        <v>191</v>
      </c>
      <c r="C72" s="61" t="s">
        <v>210</v>
      </c>
      <c r="D72" s="23"/>
      <c r="E72" s="24"/>
      <c r="F72" s="88">
        <v>110000</v>
      </c>
      <c r="G72" s="23"/>
      <c r="H72" s="35"/>
      <c r="L72" s="60"/>
    </row>
    <row r="73" spans="1:12" ht="24" customHeight="1">
      <c r="A73" s="162">
        <v>69</v>
      </c>
      <c r="B73" s="36" t="s">
        <v>191</v>
      </c>
      <c r="C73" s="61" t="s">
        <v>209</v>
      </c>
      <c r="D73" s="23"/>
      <c r="E73" s="24"/>
      <c r="F73" s="88">
        <v>240000</v>
      </c>
      <c r="G73" s="23"/>
      <c r="H73" s="35"/>
      <c r="L73" s="60"/>
    </row>
    <row r="74" spans="1:12" ht="27.75" customHeight="1">
      <c r="A74" s="162">
        <v>70</v>
      </c>
      <c r="B74" s="36" t="s">
        <v>191</v>
      </c>
      <c r="C74" s="61" t="s">
        <v>211</v>
      </c>
      <c r="D74" s="23"/>
      <c r="E74" s="24"/>
      <c r="F74" s="88">
        <v>52000</v>
      </c>
      <c r="G74" s="23"/>
      <c r="H74" s="35"/>
      <c r="L74" s="60"/>
    </row>
    <row r="75" spans="1:12" ht="21.75" customHeight="1">
      <c r="A75" s="162">
        <v>71</v>
      </c>
      <c r="B75" s="36" t="s">
        <v>191</v>
      </c>
      <c r="C75" s="61" t="s">
        <v>207</v>
      </c>
      <c r="D75" s="23"/>
      <c r="E75" s="24"/>
      <c r="F75" s="88">
        <v>25000</v>
      </c>
      <c r="G75" s="23"/>
      <c r="H75" s="35"/>
      <c r="L75" s="60"/>
    </row>
    <row r="76" spans="1:12" ht="21.75" customHeight="1">
      <c r="A76" s="162">
        <v>72</v>
      </c>
      <c r="B76" s="36" t="s">
        <v>191</v>
      </c>
      <c r="C76" s="61" t="s">
        <v>208</v>
      </c>
      <c r="D76" s="23"/>
      <c r="E76" s="24"/>
      <c r="F76" s="88">
        <v>75000</v>
      </c>
      <c r="G76" s="23"/>
      <c r="H76" s="35"/>
      <c r="L76" s="60"/>
    </row>
    <row r="77" spans="1:12" ht="19.5" customHeight="1">
      <c r="A77" s="163">
        <v>73</v>
      </c>
      <c r="B77" s="48" t="s">
        <v>280</v>
      </c>
      <c r="C77" s="49" t="s">
        <v>26</v>
      </c>
      <c r="D77" s="50"/>
      <c r="E77" s="51"/>
      <c r="F77" s="51">
        <v>22000</v>
      </c>
      <c r="G77" s="50"/>
      <c r="H77" s="52"/>
      <c r="L77" s="60"/>
    </row>
    <row r="78" spans="1:12" ht="19.5" customHeight="1">
      <c r="A78" s="53"/>
      <c r="B78" s="54"/>
      <c r="C78" s="55" t="s">
        <v>8</v>
      </c>
      <c r="D78" s="54"/>
      <c r="E78" s="56">
        <f>SUM(E5:E77)</f>
        <v>19188000</v>
      </c>
      <c r="F78" s="57">
        <f>SUM(F5:F77)</f>
        <v>15244000</v>
      </c>
      <c r="G78" s="58">
        <f>G4+E78-F78</f>
        <v>216047013</v>
      </c>
      <c r="H78" s="54"/>
      <c r="L78" s="59"/>
    </row>
    <row r="79" spans="1:12" ht="19.5" customHeight="1">
      <c r="L79" s="59"/>
    </row>
    <row r="80" spans="1:12" ht="19.5" customHeight="1">
      <c r="L80" s="59"/>
    </row>
    <row r="81" spans="3:12" ht="19.5" customHeight="1">
      <c r="L81" s="59"/>
    </row>
    <row r="82" spans="3:12" ht="19.5" customHeight="1">
      <c r="C82" s="68"/>
      <c r="L82" s="59"/>
    </row>
    <row r="83" spans="3:12" ht="19.5" customHeight="1">
      <c r="C83" s="68"/>
      <c r="L83" s="59"/>
    </row>
    <row r="84" spans="3:12" ht="22.5" customHeight="1">
      <c r="C84" s="68"/>
      <c r="L84" s="59"/>
    </row>
    <row r="85" spans="3:12" ht="19.5" customHeight="1">
      <c r="C85" s="59"/>
      <c r="L85" s="59"/>
    </row>
    <row r="86" spans="3:12" ht="19.5" customHeight="1">
      <c r="C86" s="59"/>
      <c r="L86" s="59"/>
    </row>
    <row r="87" spans="3:12" ht="19.5" customHeight="1">
      <c r="C87" s="60"/>
      <c r="L87" s="59"/>
    </row>
    <row r="88" spans="3:12" ht="19.5" customHeight="1">
      <c r="C88" s="60"/>
      <c r="L88" s="59"/>
    </row>
    <row r="89" spans="3:12" ht="19.5" customHeight="1">
      <c r="C89" s="59"/>
    </row>
    <row r="90" spans="3:12" ht="19.5" customHeight="1">
      <c r="C90" s="60"/>
    </row>
    <row r="91" spans="3:12" ht="19.5" customHeight="1">
      <c r="C91" s="60"/>
    </row>
    <row r="92" spans="3:12" ht="19.5" customHeight="1">
      <c r="C92" s="60"/>
    </row>
    <row r="93" spans="3:12" ht="19.5" customHeight="1">
      <c r="C93" s="59"/>
    </row>
    <row r="94" spans="3:12" ht="19.5" customHeight="1">
      <c r="C94" s="6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opLeftCell="A64" workbookViewId="0">
      <selection activeCell="J77" sqref="J77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2" width="11.425781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61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39</v>
      </c>
      <c r="C4" s="15"/>
      <c r="D4" s="16"/>
      <c r="E4" s="17"/>
      <c r="F4" s="18"/>
      <c r="G4" s="19">
        <f>'thang6-2020'!G78</f>
        <v>216047013</v>
      </c>
      <c r="H4" s="20"/>
    </row>
    <row r="5" spans="1:12" ht="31.5">
      <c r="A5" s="21">
        <v>1</v>
      </c>
      <c r="B5" s="22">
        <v>43958</v>
      </c>
      <c r="C5" s="31" t="s">
        <v>181</v>
      </c>
      <c r="D5" s="23"/>
      <c r="E5" s="24">
        <v>500000</v>
      </c>
      <c r="F5" s="24"/>
      <c r="G5" s="23"/>
      <c r="H5" s="26"/>
      <c r="K5" s="68"/>
    </row>
    <row r="6" spans="1:12" ht="47.25">
      <c r="A6" s="21">
        <v>2</v>
      </c>
      <c r="B6" s="22">
        <v>43958</v>
      </c>
      <c r="C6" s="31" t="s">
        <v>182</v>
      </c>
      <c r="D6" s="25" t="s">
        <v>183</v>
      </c>
      <c r="E6" s="24"/>
      <c r="F6" s="24"/>
      <c r="G6" s="23"/>
      <c r="H6" s="26"/>
      <c r="J6" s="59"/>
      <c r="K6" s="68"/>
    </row>
    <row r="7" spans="1:12" ht="15.75">
      <c r="A7" s="21">
        <v>3</v>
      </c>
      <c r="B7" s="22">
        <v>43958</v>
      </c>
      <c r="C7" s="33" t="s">
        <v>22</v>
      </c>
      <c r="D7" s="23" t="s">
        <v>184</v>
      </c>
      <c r="E7" s="24"/>
      <c r="F7" s="24"/>
      <c r="G7" s="23"/>
      <c r="H7" s="26"/>
      <c r="J7" s="59"/>
      <c r="K7" s="68"/>
    </row>
    <row r="8" spans="1:12" ht="47.25">
      <c r="A8" s="21">
        <v>4</v>
      </c>
      <c r="B8" s="22">
        <v>43958</v>
      </c>
      <c r="C8" s="31" t="s">
        <v>185</v>
      </c>
      <c r="D8" s="23"/>
      <c r="E8" s="24"/>
      <c r="F8" s="24">
        <v>675000</v>
      </c>
      <c r="G8" s="23"/>
      <c r="H8" s="26"/>
      <c r="J8" s="59"/>
      <c r="K8" s="70"/>
    </row>
    <row r="9" spans="1:12" ht="15.75">
      <c r="A9" s="21">
        <v>5</v>
      </c>
      <c r="B9" s="22">
        <v>43958</v>
      </c>
      <c r="C9" s="28" t="s">
        <v>82</v>
      </c>
      <c r="D9" s="23"/>
      <c r="E9" s="24"/>
      <c r="F9" s="24">
        <v>200000</v>
      </c>
      <c r="G9" s="23"/>
      <c r="H9" s="34"/>
      <c r="J9" s="59"/>
      <c r="K9" s="60"/>
      <c r="L9" s="67"/>
    </row>
    <row r="10" spans="1:12" ht="15.75">
      <c r="A10" s="21">
        <v>6</v>
      </c>
      <c r="B10" s="22">
        <v>43958</v>
      </c>
      <c r="C10" s="34" t="s">
        <v>31</v>
      </c>
      <c r="D10" s="23"/>
      <c r="E10" s="24"/>
      <c r="F10" s="24">
        <v>600000</v>
      </c>
      <c r="G10" s="23"/>
      <c r="H10" s="26"/>
      <c r="J10" s="59"/>
      <c r="K10" s="70"/>
    </row>
    <row r="11" spans="1:12" ht="15.75">
      <c r="A11" s="21">
        <v>7</v>
      </c>
      <c r="B11" s="22">
        <v>43958</v>
      </c>
      <c r="C11" s="34" t="s">
        <v>186</v>
      </c>
      <c r="D11" s="23"/>
      <c r="E11" s="24"/>
      <c r="F11" s="24">
        <v>140000</v>
      </c>
      <c r="G11" s="23"/>
      <c r="H11" s="35"/>
      <c r="J11" s="59"/>
      <c r="K11" s="70"/>
    </row>
    <row r="12" spans="1:12" ht="15.75">
      <c r="A12" s="21">
        <v>8</v>
      </c>
      <c r="B12" s="22">
        <v>43958</v>
      </c>
      <c r="C12" s="34" t="s">
        <v>187</v>
      </c>
      <c r="D12" s="23"/>
      <c r="E12" s="24"/>
      <c r="F12" s="24">
        <v>28000</v>
      </c>
      <c r="G12" s="23"/>
      <c r="H12" s="35"/>
      <c r="J12" s="59"/>
      <c r="K12" s="70"/>
    </row>
    <row r="13" spans="1:12" s="77" customFormat="1" ht="15.75">
      <c r="A13" s="21">
        <v>9</v>
      </c>
      <c r="B13" s="22">
        <v>43958</v>
      </c>
      <c r="C13" s="73" t="s">
        <v>188</v>
      </c>
      <c r="D13" s="74"/>
      <c r="E13" s="75"/>
      <c r="F13" s="75">
        <v>300000</v>
      </c>
      <c r="G13" s="74"/>
      <c r="H13" s="76"/>
      <c r="J13" s="59"/>
      <c r="K13" s="70"/>
    </row>
    <row r="14" spans="1:12" ht="15.75">
      <c r="A14" s="21">
        <v>10</v>
      </c>
      <c r="B14" s="22">
        <v>43958</v>
      </c>
      <c r="C14" s="34" t="s">
        <v>21</v>
      </c>
      <c r="D14" s="23"/>
      <c r="E14" s="24"/>
      <c r="F14" s="24">
        <v>770000</v>
      </c>
      <c r="G14" s="23"/>
      <c r="H14" s="35"/>
      <c r="J14" s="59"/>
      <c r="K14" s="70"/>
    </row>
    <row r="15" spans="1:12" ht="15.75">
      <c r="A15" s="21">
        <v>11</v>
      </c>
      <c r="B15" s="22">
        <v>43958</v>
      </c>
      <c r="C15" s="34" t="s">
        <v>47</v>
      </c>
      <c r="D15" s="23"/>
      <c r="E15" s="24"/>
      <c r="F15" s="24">
        <v>100000</v>
      </c>
      <c r="G15" s="23"/>
      <c r="H15" s="35"/>
      <c r="J15" s="59"/>
      <c r="K15" s="70"/>
    </row>
    <row r="16" spans="1:12" ht="15.75">
      <c r="A16" s="21">
        <v>12</v>
      </c>
      <c r="B16" s="22">
        <v>43958</v>
      </c>
      <c r="C16" s="34" t="s">
        <v>48</v>
      </c>
      <c r="D16" s="23"/>
      <c r="E16" s="24"/>
      <c r="F16" s="24">
        <v>250000</v>
      </c>
      <c r="G16" s="23"/>
      <c r="H16" s="35"/>
      <c r="J16" s="59"/>
      <c r="K16" s="70"/>
    </row>
    <row r="17" spans="1:12" ht="15.75">
      <c r="A17" s="21">
        <v>13</v>
      </c>
      <c r="B17" s="22">
        <v>43958</v>
      </c>
      <c r="C17" s="34" t="s">
        <v>189</v>
      </c>
      <c r="D17" s="23"/>
      <c r="E17" s="24"/>
      <c r="F17" s="24">
        <v>260000</v>
      </c>
      <c r="G17" s="23"/>
      <c r="H17" s="35"/>
      <c r="J17" s="59"/>
      <c r="K17" s="70"/>
    </row>
    <row r="18" spans="1:12" ht="31.5">
      <c r="A18" s="21">
        <v>14</v>
      </c>
      <c r="B18" s="22">
        <v>43958</v>
      </c>
      <c r="C18" s="34" t="s">
        <v>190</v>
      </c>
      <c r="D18" s="23"/>
      <c r="E18" s="24"/>
      <c r="F18" s="24">
        <v>60000</v>
      </c>
      <c r="G18" s="23"/>
      <c r="H18" s="35"/>
      <c r="J18" s="59"/>
      <c r="K18" s="70"/>
    </row>
    <row r="19" spans="1:12" ht="15.75">
      <c r="A19" s="21">
        <v>15</v>
      </c>
      <c r="B19" s="22">
        <v>43958</v>
      </c>
      <c r="C19" s="34" t="s">
        <v>172</v>
      </c>
      <c r="D19" s="23"/>
      <c r="E19" s="24"/>
      <c r="F19" s="24">
        <v>100000</v>
      </c>
      <c r="G19" s="23"/>
      <c r="H19" s="35"/>
      <c r="J19" s="59"/>
      <c r="K19" s="70"/>
    </row>
    <row r="20" spans="1:12" ht="31.5">
      <c r="A20" s="21">
        <v>16</v>
      </c>
      <c r="B20" s="36">
        <v>44172</v>
      </c>
      <c r="C20" s="34" t="s">
        <v>161</v>
      </c>
      <c r="D20" s="23"/>
      <c r="E20" s="24">
        <v>5000000</v>
      </c>
      <c r="F20" s="24"/>
      <c r="G20" s="23"/>
      <c r="H20" s="35"/>
      <c r="K20" s="158"/>
    </row>
    <row r="21" spans="1:12" ht="31.5">
      <c r="A21" s="21">
        <v>17</v>
      </c>
      <c r="B21" s="36">
        <v>44172</v>
      </c>
      <c r="C21" s="34" t="s">
        <v>162</v>
      </c>
      <c r="D21" s="23"/>
      <c r="E21" s="24">
        <v>200000</v>
      </c>
      <c r="F21" s="24"/>
      <c r="G21" s="23"/>
      <c r="H21" s="35"/>
      <c r="K21" s="70"/>
    </row>
    <row r="22" spans="1:12" ht="31.5">
      <c r="A22" s="21">
        <v>18</v>
      </c>
      <c r="B22" s="36">
        <v>44172</v>
      </c>
      <c r="C22" s="40" t="s">
        <v>163</v>
      </c>
      <c r="D22" s="23"/>
      <c r="E22" s="24">
        <v>200000</v>
      </c>
      <c r="F22" s="24"/>
      <c r="G22" s="39"/>
      <c r="H22" s="35"/>
      <c r="K22" s="70"/>
      <c r="L22" s="59"/>
    </row>
    <row r="23" spans="1:12" ht="31.5">
      <c r="A23" s="21">
        <v>19</v>
      </c>
      <c r="B23" s="36">
        <v>44172</v>
      </c>
      <c r="C23" s="40" t="s">
        <v>267</v>
      </c>
      <c r="D23" s="23"/>
      <c r="E23" s="24">
        <v>200000</v>
      </c>
      <c r="F23" s="24"/>
      <c r="G23" s="39"/>
      <c r="H23" s="35"/>
      <c r="K23" s="70"/>
      <c r="L23" s="59"/>
    </row>
    <row r="24" spans="1:12" ht="31.5">
      <c r="A24" s="21">
        <v>20</v>
      </c>
      <c r="B24" s="36">
        <v>44172</v>
      </c>
      <c r="C24" s="34" t="s">
        <v>277</v>
      </c>
      <c r="D24" s="23"/>
      <c r="E24" s="24">
        <v>200000</v>
      </c>
      <c r="F24" s="24"/>
      <c r="G24" s="23"/>
      <c r="H24" s="35"/>
      <c r="K24" s="70"/>
      <c r="L24" s="59"/>
    </row>
    <row r="25" spans="1:12" ht="31.5">
      <c r="A25" s="21">
        <v>21</v>
      </c>
      <c r="B25" s="36">
        <v>44172</v>
      </c>
      <c r="C25" s="34" t="s">
        <v>278</v>
      </c>
      <c r="D25" s="27"/>
      <c r="E25" s="24">
        <v>200000</v>
      </c>
      <c r="F25" s="24"/>
      <c r="G25" s="23"/>
      <c r="H25" s="35"/>
      <c r="K25" s="70"/>
      <c r="L25" s="59"/>
    </row>
    <row r="26" spans="1:12" s="77" customFormat="1" ht="33" customHeight="1">
      <c r="A26" s="21">
        <v>22</v>
      </c>
      <c r="B26" s="36">
        <v>44172</v>
      </c>
      <c r="C26" s="85" t="s">
        <v>164</v>
      </c>
      <c r="D26" s="74"/>
      <c r="E26" s="75"/>
      <c r="F26" s="75">
        <v>675000</v>
      </c>
      <c r="G26" s="74"/>
      <c r="H26" s="76"/>
      <c r="K26" s="158"/>
      <c r="L26" s="59"/>
    </row>
    <row r="27" spans="1:12" ht="15.75">
      <c r="A27" s="21">
        <v>23</v>
      </c>
      <c r="B27" s="36">
        <v>44172</v>
      </c>
      <c r="C27" s="43" t="s">
        <v>9</v>
      </c>
      <c r="D27" s="23"/>
      <c r="E27" s="24"/>
      <c r="F27" s="24">
        <v>1650000</v>
      </c>
      <c r="G27" s="23"/>
      <c r="H27" s="35"/>
      <c r="K27" s="70"/>
      <c r="L27" s="59"/>
    </row>
    <row r="28" spans="1:12" ht="15.75">
      <c r="A28" s="21">
        <v>24</v>
      </c>
      <c r="B28" s="36">
        <v>44172</v>
      </c>
      <c r="C28" s="42" t="s">
        <v>47</v>
      </c>
      <c r="D28" s="23"/>
      <c r="E28" s="24"/>
      <c r="F28" s="24">
        <v>100000</v>
      </c>
      <c r="G28" s="23"/>
      <c r="H28" s="35"/>
      <c r="K28" s="70"/>
    </row>
    <row r="29" spans="1:12" ht="15.75">
      <c r="A29" s="21">
        <v>25</v>
      </c>
      <c r="B29" s="36">
        <v>44172</v>
      </c>
      <c r="C29" s="42" t="s">
        <v>48</v>
      </c>
      <c r="D29" s="23"/>
      <c r="E29" s="24"/>
      <c r="F29" s="24">
        <v>250000</v>
      </c>
      <c r="G29" s="23"/>
      <c r="H29" s="35"/>
      <c r="K29" s="70"/>
      <c r="L29" s="60"/>
    </row>
    <row r="30" spans="1:12" ht="15.75">
      <c r="A30" s="21">
        <v>26</v>
      </c>
      <c r="B30" s="36">
        <v>44172</v>
      </c>
      <c r="C30" s="42" t="s">
        <v>165</v>
      </c>
      <c r="D30" s="23"/>
      <c r="E30" s="24"/>
      <c r="F30" s="24">
        <v>140000</v>
      </c>
      <c r="G30" s="23"/>
      <c r="H30" s="35"/>
      <c r="K30" s="60"/>
      <c r="L30" s="60"/>
    </row>
    <row r="31" spans="1:12" ht="15.75">
      <c r="A31" s="21">
        <v>27</v>
      </c>
      <c r="B31" s="36">
        <v>44172</v>
      </c>
      <c r="C31" s="42" t="s">
        <v>101</v>
      </c>
      <c r="D31" s="23"/>
      <c r="E31" s="24"/>
      <c r="F31" s="24">
        <v>100000</v>
      </c>
      <c r="G31" s="23"/>
      <c r="H31" s="35"/>
      <c r="K31" s="60"/>
      <c r="L31" s="59"/>
    </row>
    <row r="32" spans="1:12" ht="15.75">
      <c r="A32" s="21">
        <v>28</v>
      </c>
      <c r="B32" s="36">
        <v>44172</v>
      </c>
      <c r="C32" s="42" t="s">
        <v>166</v>
      </c>
      <c r="D32" s="25"/>
      <c r="E32" s="24"/>
      <c r="F32" s="24">
        <v>120000</v>
      </c>
      <c r="G32" s="23"/>
      <c r="H32" s="35"/>
      <c r="K32" s="70"/>
      <c r="L32" s="59"/>
    </row>
    <row r="33" spans="1:12" ht="15.75">
      <c r="A33" s="21">
        <v>29</v>
      </c>
      <c r="B33" s="36">
        <v>44172</v>
      </c>
      <c r="C33" s="42" t="s">
        <v>167</v>
      </c>
      <c r="D33" s="23"/>
      <c r="E33" s="24"/>
      <c r="F33" s="24">
        <v>90000</v>
      </c>
      <c r="G33" s="23"/>
      <c r="H33" s="35"/>
      <c r="K33" s="70"/>
      <c r="L33" s="59"/>
    </row>
    <row r="34" spans="1:12" s="77" customFormat="1" ht="15.75">
      <c r="A34" s="21">
        <v>30</v>
      </c>
      <c r="B34" s="36">
        <v>44172</v>
      </c>
      <c r="C34" s="85" t="s">
        <v>31</v>
      </c>
      <c r="D34" s="74"/>
      <c r="E34" s="75"/>
      <c r="F34" s="75">
        <v>225000</v>
      </c>
      <c r="G34" s="74"/>
      <c r="H34" s="76"/>
      <c r="K34" s="80"/>
      <c r="L34" s="59"/>
    </row>
    <row r="35" spans="1:12" ht="15.75">
      <c r="A35" s="21">
        <v>31</v>
      </c>
      <c r="B35" s="36">
        <v>44172</v>
      </c>
      <c r="C35" s="42" t="s">
        <v>168</v>
      </c>
      <c r="D35" s="23"/>
      <c r="E35" s="24"/>
      <c r="F35" s="24">
        <v>100000</v>
      </c>
      <c r="G35" s="23"/>
      <c r="H35" s="35"/>
      <c r="K35" s="70"/>
      <c r="L35" s="59"/>
    </row>
    <row r="36" spans="1:12" ht="15.75">
      <c r="A36" s="21">
        <v>32</v>
      </c>
      <c r="B36" s="36">
        <v>44172</v>
      </c>
      <c r="C36" s="42" t="s">
        <v>169</v>
      </c>
      <c r="D36" s="23"/>
      <c r="E36" s="24"/>
      <c r="F36" s="24">
        <v>120000</v>
      </c>
      <c r="G36" s="23"/>
      <c r="H36" s="35"/>
      <c r="K36" s="70"/>
      <c r="L36" s="59"/>
    </row>
    <row r="37" spans="1:12" ht="15.75">
      <c r="A37" s="21">
        <v>33</v>
      </c>
      <c r="B37" s="36">
        <v>44172</v>
      </c>
      <c r="C37" s="61" t="s">
        <v>52</v>
      </c>
      <c r="D37" s="23"/>
      <c r="E37" s="24"/>
      <c r="F37" s="24">
        <v>30000</v>
      </c>
      <c r="G37" s="23"/>
      <c r="H37" s="35"/>
      <c r="K37" s="70"/>
      <c r="L37" s="59"/>
    </row>
    <row r="38" spans="1:12" s="77" customFormat="1" ht="15.75">
      <c r="A38" s="21">
        <v>34</v>
      </c>
      <c r="B38" s="36">
        <v>44172</v>
      </c>
      <c r="C38" s="78" t="s">
        <v>17</v>
      </c>
      <c r="D38" s="74"/>
      <c r="E38" s="75"/>
      <c r="F38" s="75">
        <v>300000</v>
      </c>
      <c r="G38" s="74"/>
      <c r="H38" s="76"/>
      <c r="K38" s="80"/>
      <c r="L38" s="59"/>
    </row>
    <row r="39" spans="1:12" ht="15.75">
      <c r="A39" s="21">
        <v>35</v>
      </c>
      <c r="B39" s="36">
        <v>44172</v>
      </c>
      <c r="C39" s="61" t="s">
        <v>170</v>
      </c>
      <c r="D39" s="25"/>
      <c r="E39" s="24"/>
      <c r="F39" s="24">
        <v>1050000</v>
      </c>
      <c r="G39" s="23"/>
      <c r="H39" s="35"/>
      <c r="K39" s="70"/>
      <c r="L39" s="59"/>
    </row>
    <row r="40" spans="1:12" ht="19.5" customHeight="1">
      <c r="A40" s="21">
        <v>36</v>
      </c>
      <c r="B40" s="36">
        <v>44172</v>
      </c>
      <c r="C40" s="61" t="s">
        <v>171</v>
      </c>
      <c r="D40" s="23"/>
      <c r="E40" s="24"/>
      <c r="F40" s="24">
        <v>300000</v>
      </c>
      <c r="G40" s="23"/>
      <c r="H40" s="35"/>
      <c r="K40" s="70"/>
      <c r="L40" s="59"/>
    </row>
    <row r="41" spans="1:12" ht="15.75">
      <c r="A41" s="21">
        <v>37</v>
      </c>
      <c r="B41" s="36">
        <v>44172</v>
      </c>
      <c r="C41" s="42" t="s">
        <v>172</v>
      </c>
      <c r="D41" s="23"/>
      <c r="E41" s="24"/>
      <c r="F41" s="24">
        <v>100000</v>
      </c>
      <c r="G41" s="23"/>
      <c r="H41" s="35"/>
      <c r="L41" s="59"/>
    </row>
    <row r="42" spans="1:12" ht="15.75">
      <c r="A42" s="21">
        <v>38</v>
      </c>
      <c r="B42" s="36">
        <v>44172</v>
      </c>
      <c r="C42" s="42" t="s">
        <v>279</v>
      </c>
      <c r="D42" s="23"/>
      <c r="E42" s="24"/>
      <c r="F42" s="24">
        <v>60000</v>
      </c>
      <c r="G42" s="23"/>
      <c r="H42" s="35"/>
      <c r="L42" s="59"/>
    </row>
    <row r="43" spans="1:12" ht="15.75">
      <c r="A43" s="21">
        <v>39</v>
      </c>
      <c r="B43" s="36" t="s">
        <v>173</v>
      </c>
      <c r="C43" s="42" t="s">
        <v>174</v>
      </c>
      <c r="D43" s="23"/>
      <c r="E43" s="24">
        <v>700000</v>
      </c>
      <c r="F43" s="24"/>
      <c r="G43" s="23"/>
      <c r="H43" s="35"/>
      <c r="L43" s="59"/>
    </row>
    <row r="44" spans="1:12" ht="31.5">
      <c r="A44" s="21">
        <v>40</v>
      </c>
      <c r="B44" s="36" t="s">
        <v>173</v>
      </c>
      <c r="C44" s="61" t="s">
        <v>175</v>
      </c>
      <c r="D44" s="23"/>
      <c r="E44" s="24">
        <v>6000000</v>
      </c>
      <c r="F44" s="24"/>
      <c r="G44" s="23"/>
      <c r="H44" s="35"/>
      <c r="L44" s="59"/>
    </row>
    <row r="45" spans="1:12" ht="31.5">
      <c r="A45" s="21">
        <v>41</v>
      </c>
      <c r="B45" s="36" t="s">
        <v>173</v>
      </c>
      <c r="C45" s="61" t="s">
        <v>179</v>
      </c>
      <c r="D45" s="25" t="s">
        <v>180</v>
      </c>
      <c r="E45" s="24"/>
      <c r="F45" s="24"/>
      <c r="G45" s="23"/>
      <c r="H45" s="35"/>
      <c r="L45" s="59"/>
    </row>
    <row r="46" spans="1:12" ht="15.75">
      <c r="A46" s="21">
        <v>42</v>
      </c>
      <c r="B46" s="36" t="s">
        <v>173</v>
      </c>
      <c r="C46" s="42" t="s">
        <v>23</v>
      </c>
      <c r="D46" s="23"/>
      <c r="E46" s="24"/>
      <c r="F46" s="24">
        <v>770000</v>
      </c>
      <c r="G46" s="23"/>
      <c r="H46" s="35"/>
      <c r="K46" s="67"/>
      <c r="L46" s="59"/>
    </row>
    <row r="47" spans="1:12" ht="15.75">
      <c r="A47" s="21">
        <v>43</v>
      </c>
      <c r="B47" s="36" t="s">
        <v>173</v>
      </c>
      <c r="C47" s="42" t="s">
        <v>47</v>
      </c>
      <c r="D47" s="23"/>
      <c r="E47" s="24"/>
      <c r="F47" s="24">
        <v>100000</v>
      </c>
      <c r="G47" s="23"/>
      <c r="H47" s="35"/>
      <c r="L47" s="59"/>
    </row>
    <row r="48" spans="1:12" ht="15.75">
      <c r="A48" s="21">
        <v>44</v>
      </c>
      <c r="B48" s="36" t="s">
        <v>173</v>
      </c>
      <c r="C48" s="42" t="s">
        <v>48</v>
      </c>
      <c r="D48" s="23"/>
      <c r="E48" s="24"/>
      <c r="F48" s="24">
        <v>250000</v>
      </c>
      <c r="G48" s="23"/>
      <c r="H48" s="35"/>
      <c r="L48" s="59"/>
    </row>
    <row r="49" spans="1:12" ht="15.75">
      <c r="A49" s="21">
        <v>45</v>
      </c>
      <c r="B49" s="36" t="s">
        <v>173</v>
      </c>
      <c r="C49" s="42" t="s">
        <v>160</v>
      </c>
      <c r="D49" s="23"/>
      <c r="E49" s="24"/>
      <c r="F49" s="24">
        <v>650000</v>
      </c>
      <c r="G49" s="23"/>
      <c r="H49" s="35"/>
      <c r="L49" s="59"/>
    </row>
    <row r="50" spans="1:12" ht="15.75">
      <c r="A50" s="21">
        <v>46</v>
      </c>
      <c r="B50" s="36"/>
      <c r="C50" s="42" t="s">
        <v>82</v>
      </c>
      <c r="D50" s="23"/>
      <c r="E50" s="24"/>
      <c r="F50" s="24">
        <v>200000</v>
      </c>
      <c r="G50" s="23"/>
      <c r="H50" s="35"/>
      <c r="L50" s="59"/>
    </row>
    <row r="51" spans="1:12" ht="15.75">
      <c r="A51" s="21">
        <v>47</v>
      </c>
      <c r="B51" s="36" t="s">
        <v>173</v>
      </c>
      <c r="C51" s="42" t="s">
        <v>101</v>
      </c>
      <c r="D51" s="23"/>
      <c r="E51" s="24"/>
      <c r="F51" s="24">
        <v>150000</v>
      </c>
      <c r="G51" s="23"/>
      <c r="H51" s="35"/>
      <c r="L51" s="59"/>
    </row>
    <row r="52" spans="1:12" ht="15.75">
      <c r="A52" s="21">
        <v>48</v>
      </c>
      <c r="B52" s="36" t="s">
        <v>173</v>
      </c>
      <c r="C52" s="42" t="s">
        <v>167</v>
      </c>
      <c r="D52" s="23"/>
      <c r="E52" s="24"/>
      <c r="F52" s="24">
        <v>45000</v>
      </c>
      <c r="G52" s="23"/>
      <c r="H52" s="35"/>
      <c r="L52" s="59"/>
    </row>
    <row r="53" spans="1:12" ht="15.75">
      <c r="A53" s="21">
        <v>49</v>
      </c>
      <c r="B53" s="36" t="s">
        <v>173</v>
      </c>
      <c r="C53" s="42" t="s">
        <v>52</v>
      </c>
      <c r="D53" s="23"/>
      <c r="E53" s="24"/>
      <c r="F53" s="24">
        <v>30000</v>
      </c>
      <c r="G53" s="23"/>
      <c r="H53" s="35"/>
      <c r="L53" s="59"/>
    </row>
    <row r="54" spans="1:12" ht="15.75">
      <c r="A54" s="21">
        <v>50</v>
      </c>
      <c r="B54" s="36" t="s">
        <v>173</v>
      </c>
      <c r="C54" s="42" t="s">
        <v>35</v>
      </c>
      <c r="D54" s="23"/>
      <c r="E54" s="24"/>
      <c r="F54" s="24">
        <v>300000</v>
      </c>
      <c r="G54" s="23"/>
      <c r="H54" s="35"/>
      <c r="L54" s="59"/>
    </row>
    <row r="55" spans="1:12" ht="15.75">
      <c r="A55" s="21">
        <v>51</v>
      </c>
      <c r="B55" s="36" t="s">
        <v>173</v>
      </c>
      <c r="C55" s="42" t="s">
        <v>11</v>
      </c>
      <c r="D55" s="23"/>
      <c r="E55" s="24"/>
      <c r="F55" s="24">
        <v>675000</v>
      </c>
      <c r="G55" s="23"/>
      <c r="H55" s="35"/>
      <c r="L55" s="59"/>
    </row>
    <row r="56" spans="1:12" ht="15.75">
      <c r="A56" s="21">
        <v>52</v>
      </c>
      <c r="B56" s="36" t="s">
        <v>173</v>
      </c>
      <c r="C56" s="42" t="s">
        <v>16</v>
      </c>
      <c r="D56" s="23"/>
      <c r="E56" s="24"/>
      <c r="F56" s="24">
        <v>66000</v>
      </c>
      <c r="G56" s="23"/>
      <c r="H56" s="35"/>
      <c r="L56" s="59"/>
    </row>
    <row r="57" spans="1:12" ht="15.75">
      <c r="A57" s="21">
        <v>53</v>
      </c>
      <c r="B57" s="36" t="s">
        <v>173</v>
      </c>
      <c r="C57" s="42" t="s">
        <v>176</v>
      </c>
      <c r="D57" s="23"/>
      <c r="E57" s="24"/>
      <c r="F57" s="24">
        <v>90000</v>
      </c>
      <c r="G57" s="23"/>
      <c r="H57" s="35"/>
      <c r="L57" s="59"/>
    </row>
    <row r="58" spans="1:12" ht="15.75">
      <c r="A58" s="21">
        <v>54</v>
      </c>
      <c r="B58" s="36" t="s">
        <v>173</v>
      </c>
      <c r="C58" s="42" t="s">
        <v>172</v>
      </c>
      <c r="D58" s="23"/>
      <c r="E58" s="24"/>
      <c r="F58" s="24">
        <v>100000</v>
      </c>
      <c r="G58" s="23"/>
      <c r="H58" s="35"/>
      <c r="L58" s="59"/>
    </row>
    <row r="59" spans="1:12" ht="31.5">
      <c r="A59" s="21">
        <v>55</v>
      </c>
      <c r="B59" s="36" t="s">
        <v>173</v>
      </c>
      <c r="C59" s="61" t="s">
        <v>177</v>
      </c>
      <c r="D59" s="23"/>
      <c r="E59" s="24"/>
      <c r="F59" s="24">
        <v>85000</v>
      </c>
      <c r="G59" s="23"/>
      <c r="H59" s="35"/>
      <c r="L59" s="59"/>
    </row>
    <row r="60" spans="1:12" ht="15.75">
      <c r="A60" s="21">
        <v>56</v>
      </c>
      <c r="B60" s="36" t="s">
        <v>173</v>
      </c>
      <c r="C60" s="42" t="s">
        <v>178</v>
      </c>
      <c r="D60" s="23"/>
      <c r="E60" s="24"/>
      <c r="F60" s="24">
        <v>50000</v>
      </c>
      <c r="G60" s="23"/>
      <c r="H60" s="35"/>
      <c r="L60" s="59"/>
    </row>
    <row r="61" spans="1:12" ht="15.75">
      <c r="A61" s="21">
        <v>57</v>
      </c>
      <c r="B61" s="36" t="s">
        <v>145</v>
      </c>
      <c r="C61" s="44" t="s">
        <v>126</v>
      </c>
      <c r="D61" s="45"/>
      <c r="E61" s="46">
        <v>500000</v>
      </c>
      <c r="F61" s="46"/>
      <c r="G61" s="45"/>
      <c r="H61" s="47"/>
      <c r="L61" s="59"/>
    </row>
    <row r="62" spans="1:12" ht="15.75">
      <c r="A62" s="21">
        <v>58</v>
      </c>
      <c r="B62" s="36" t="s">
        <v>145</v>
      </c>
      <c r="C62" s="44" t="s">
        <v>146</v>
      </c>
      <c r="D62" s="45"/>
      <c r="E62" s="46">
        <v>500000</v>
      </c>
      <c r="F62" s="46"/>
      <c r="G62" s="45"/>
      <c r="H62" s="47"/>
      <c r="L62" s="59"/>
    </row>
    <row r="63" spans="1:12" ht="15.75">
      <c r="A63" s="21">
        <v>59</v>
      </c>
      <c r="B63" s="36" t="s">
        <v>145</v>
      </c>
      <c r="C63" s="44" t="s">
        <v>147</v>
      </c>
      <c r="D63" s="45"/>
      <c r="E63" s="46">
        <v>500000</v>
      </c>
      <c r="F63" s="46"/>
      <c r="G63" s="45"/>
      <c r="H63" s="47"/>
      <c r="K63" s="68"/>
      <c r="L63" s="60"/>
    </row>
    <row r="64" spans="1:12" ht="15.75">
      <c r="A64" s="21">
        <v>60</v>
      </c>
      <c r="B64" s="36" t="s">
        <v>145</v>
      </c>
      <c r="C64" s="44" t="s">
        <v>149</v>
      </c>
      <c r="D64" s="45"/>
      <c r="E64" s="46">
        <v>500000</v>
      </c>
      <c r="F64" s="46"/>
      <c r="G64" s="45"/>
      <c r="H64" s="47"/>
      <c r="K64" s="68"/>
      <c r="L64" s="59"/>
    </row>
    <row r="65" spans="1:12" ht="31.5">
      <c r="A65" s="21">
        <v>61</v>
      </c>
      <c r="B65" s="36" t="s">
        <v>145</v>
      </c>
      <c r="C65" s="140" t="s">
        <v>150</v>
      </c>
      <c r="D65" s="45"/>
      <c r="E65" s="46">
        <v>1000000</v>
      </c>
      <c r="F65" s="46"/>
      <c r="G65" s="45"/>
      <c r="H65" s="47"/>
      <c r="K65" s="68"/>
      <c r="L65" s="60"/>
    </row>
    <row r="66" spans="1:12" ht="15.75">
      <c r="A66" s="21">
        <v>62</v>
      </c>
      <c r="B66" s="36" t="s">
        <v>145</v>
      </c>
      <c r="C66" s="44" t="s">
        <v>148</v>
      </c>
      <c r="D66" s="45"/>
      <c r="E66" s="46">
        <v>500000</v>
      </c>
      <c r="F66" s="46"/>
      <c r="G66" s="45"/>
      <c r="H66" s="47"/>
      <c r="K66" s="68"/>
      <c r="L66" s="138"/>
    </row>
    <row r="67" spans="1:12" ht="47.25">
      <c r="A67" s="21">
        <v>63</v>
      </c>
      <c r="B67" s="36" t="s">
        <v>145</v>
      </c>
      <c r="C67" s="61" t="s">
        <v>151</v>
      </c>
      <c r="D67" s="23"/>
      <c r="E67" s="24">
        <v>500000</v>
      </c>
      <c r="F67" s="24"/>
      <c r="G67" s="23"/>
      <c r="H67" s="35"/>
      <c r="K67" s="68"/>
      <c r="L67" s="139"/>
    </row>
    <row r="68" spans="1:12" ht="15.75">
      <c r="A68" s="21">
        <v>64</v>
      </c>
      <c r="B68" s="36" t="s">
        <v>145</v>
      </c>
      <c r="C68" s="42" t="s">
        <v>152</v>
      </c>
      <c r="D68" s="23"/>
      <c r="E68" s="24">
        <v>100000</v>
      </c>
      <c r="F68" s="24"/>
      <c r="G68" s="23"/>
      <c r="H68" s="35"/>
      <c r="K68" s="68"/>
      <c r="L68" s="60"/>
    </row>
    <row r="69" spans="1:12" ht="31.5">
      <c r="A69" s="21">
        <v>65</v>
      </c>
      <c r="B69" s="36" t="s">
        <v>145</v>
      </c>
      <c r="C69" s="61" t="s">
        <v>153</v>
      </c>
      <c r="D69" s="23"/>
      <c r="E69" s="24">
        <v>500000</v>
      </c>
      <c r="F69" s="24"/>
      <c r="G69" s="23"/>
      <c r="H69" s="35"/>
      <c r="I69" s="63" t="s">
        <v>154</v>
      </c>
      <c r="K69" s="68"/>
      <c r="L69" s="137"/>
    </row>
    <row r="70" spans="1:12" ht="15.75">
      <c r="A70" s="21">
        <v>66</v>
      </c>
      <c r="B70" s="36" t="s">
        <v>145</v>
      </c>
      <c r="C70" s="42" t="s">
        <v>155</v>
      </c>
      <c r="D70" s="23"/>
      <c r="E70" s="24">
        <v>2000000</v>
      </c>
      <c r="F70" s="24"/>
      <c r="G70" s="23"/>
      <c r="H70" s="35"/>
      <c r="I70" s="63" t="s">
        <v>154</v>
      </c>
      <c r="K70" s="68"/>
      <c r="L70" s="139"/>
    </row>
    <row r="71" spans="1:12" ht="15.75">
      <c r="A71" s="21">
        <v>67</v>
      </c>
      <c r="B71" s="36" t="s">
        <v>145</v>
      </c>
      <c r="C71" s="42" t="s">
        <v>156</v>
      </c>
      <c r="D71" s="23"/>
      <c r="E71" s="24">
        <v>500000</v>
      </c>
      <c r="F71" s="24"/>
      <c r="G71" s="23"/>
      <c r="H71" s="35"/>
      <c r="I71" s="63" t="s">
        <v>154</v>
      </c>
      <c r="K71" s="68"/>
      <c r="L71" s="106"/>
    </row>
    <row r="72" spans="1:12" ht="31.5">
      <c r="A72" s="21">
        <v>68</v>
      </c>
      <c r="B72" s="36" t="s">
        <v>145</v>
      </c>
      <c r="C72" s="61" t="s">
        <v>157</v>
      </c>
      <c r="D72" s="23"/>
      <c r="E72" s="24">
        <v>500000</v>
      </c>
      <c r="F72" s="24"/>
      <c r="G72" s="23"/>
      <c r="H72" s="35"/>
      <c r="K72" s="68"/>
      <c r="L72" s="106"/>
    </row>
    <row r="73" spans="1:12" ht="15.75">
      <c r="A73" s="21">
        <v>69</v>
      </c>
      <c r="B73" s="36" t="s">
        <v>145</v>
      </c>
      <c r="C73" s="42" t="s">
        <v>54</v>
      </c>
      <c r="D73" s="23" t="s">
        <v>20</v>
      </c>
      <c r="E73" s="24"/>
      <c r="F73" s="24"/>
      <c r="G73" s="23"/>
      <c r="H73" s="35"/>
      <c r="K73" s="68"/>
      <c r="L73" s="106"/>
    </row>
    <row r="74" spans="1:12" ht="31.5">
      <c r="A74" s="21">
        <v>70</v>
      </c>
      <c r="B74" s="36" t="s">
        <v>145</v>
      </c>
      <c r="C74" s="61" t="s">
        <v>158</v>
      </c>
      <c r="D74" s="23"/>
      <c r="E74" s="24"/>
      <c r="F74" s="24">
        <v>1600000</v>
      </c>
      <c r="G74" s="23"/>
      <c r="H74" s="35"/>
      <c r="K74" s="159"/>
      <c r="L74" s="106"/>
    </row>
    <row r="75" spans="1:12" ht="15.75">
      <c r="A75" s="21">
        <v>71</v>
      </c>
      <c r="B75" s="36" t="s">
        <v>145</v>
      </c>
      <c r="C75" s="42" t="s">
        <v>10</v>
      </c>
      <c r="D75" s="23"/>
      <c r="E75" s="24"/>
      <c r="F75" s="24">
        <v>350000</v>
      </c>
      <c r="G75" s="23"/>
      <c r="H75" s="35"/>
      <c r="K75" s="68"/>
      <c r="L75" s="106"/>
    </row>
    <row r="76" spans="1:12" ht="15.75">
      <c r="A76" s="21">
        <v>72</v>
      </c>
      <c r="B76" s="36" t="s">
        <v>145</v>
      </c>
      <c r="C76" s="42" t="s">
        <v>11</v>
      </c>
      <c r="D76" s="23"/>
      <c r="E76" s="24"/>
      <c r="F76" s="24">
        <v>675000</v>
      </c>
      <c r="G76" s="23"/>
      <c r="H76" s="35"/>
      <c r="K76" s="68"/>
      <c r="L76" s="106"/>
    </row>
    <row r="77" spans="1:12" ht="15.75">
      <c r="A77" s="21">
        <v>73</v>
      </c>
      <c r="B77" s="36" t="s">
        <v>145</v>
      </c>
      <c r="C77" s="42" t="s">
        <v>17</v>
      </c>
      <c r="D77" s="23"/>
      <c r="E77" s="24"/>
      <c r="F77" s="24">
        <v>300000</v>
      </c>
      <c r="G77" s="23"/>
      <c r="H77" s="35"/>
      <c r="K77" s="68"/>
    </row>
    <row r="78" spans="1:12" ht="15.75">
      <c r="A78" s="21">
        <v>74</v>
      </c>
      <c r="B78" s="36" t="s">
        <v>145</v>
      </c>
      <c r="C78" s="42" t="s">
        <v>159</v>
      </c>
      <c r="D78" s="23"/>
      <c r="E78" s="24"/>
      <c r="F78" s="24">
        <v>745000</v>
      </c>
      <c r="G78" s="23"/>
      <c r="H78" s="35"/>
      <c r="K78" s="159"/>
    </row>
    <row r="79" spans="1:12" ht="15.75">
      <c r="A79" s="21">
        <v>75</v>
      </c>
      <c r="B79" s="36" t="s">
        <v>145</v>
      </c>
      <c r="C79" s="42" t="s">
        <v>160</v>
      </c>
      <c r="D79" s="23"/>
      <c r="E79" s="24"/>
      <c r="F79" s="24">
        <v>320000</v>
      </c>
      <c r="G79" s="23"/>
      <c r="H79" s="35"/>
      <c r="K79" s="68"/>
    </row>
    <row r="80" spans="1:12" s="113" customFormat="1" ht="15.75">
      <c r="A80" s="21">
        <v>76</v>
      </c>
      <c r="B80" s="109" t="s">
        <v>276</v>
      </c>
      <c r="C80" s="115" t="s">
        <v>26</v>
      </c>
      <c r="D80" s="111"/>
      <c r="E80" s="110"/>
      <c r="F80" s="110">
        <v>22000</v>
      </c>
      <c r="G80" s="111"/>
      <c r="H80" s="112"/>
      <c r="I80" s="116"/>
      <c r="K80" s="114"/>
    </row>
    <row r="81" spans="1:11" ht="15.75">
      <c r="A81" s="66">
        <v>77</v>
      </c>
      <c r="B81" s="117" t="s">
        <v>276</v>
      </c>
      <c r="C81" s="118" t="s">
        <v>261</v>
      </c>
      <c r="D81" s="119"/>
      <c r="E81" s="120"/>
      <c r="F81" s="120">
        <v>9900</v>
      </c>
      <c r="G81" s="119"/>
      <c r="H81" s="108"/>
      <c r="I81" s="63"/>
      <c r="K81" s="70"/>
    </row>
    <row r="82" spans="1:11" ht="15.75">
      <c r="A82" s="53"/>
      <c r="B82" s="54"/>
      <c r="C82" s="55" t="s">
        <v>8</v>
      </c>
      <c r="D82" s="54"/>
      <c r="E82" s="56">
        <f>SUM(E5:E81)</f>
        <v>20800000</v>
      </c>
      <c r="F82" s="57">
        <f>SUM(F5:F81)</f>
        <v>16475900</v>
      </c>
      <c r="G82" s="58">
        <f>G4+E82-F82</f>
        <v>220371113</v>
      </c>
      <c r="H82" s="54"/>
      <c r="K82" s="70"/>
    </row>
    <row r="86" spans="1:11">
      <c r="C86" s="68"/>
    </row>
    <row r="87" spans="1:11">
      <c r="C87" s="68"/>
    </row>
    <row r="88" spans="1:11">
      <c r="C88" s="68"/>
    </row>
    <row r="89" spans="1:11">
      <c r="C89" s="59"/>
    </row>
    <row r="90" spans="1:11">
      <c r="C90" s="59"/>
    </row>
    <row r="91" spans="1:11" ht="15.75">
      <c r="C91" s="60"/>
    </row>
    <row r="92" spans="1:11" ht="15.75">
      <c r="C92" s="60"/>
    </row>
    <row r="93" spans="1:11">
      <c r="C93" s="59"/>
    </row>
    <row r="94" spans="1:11" ht="15.75">
      <c r="C94" s="60"/>
    </row>
    <row r="95" spans="1:11" ht="15.75">
      <c r="C95" s="60"/>
    </row>
    <row r="96" spans="1:11" ht="15.75">
      <c r="C96" s="60"/>
    </row>
    <row r="97" spans="3:3">
      <c r="C97" s="59"/>
    </row>
    <row r="98" spans="3:3" ht="15.75">
      <c r="C98" s="60"/>
    </row>
    <row r="99" spans="3:3">
      <c r="C99" s="59"/>
    </row>
    <row r="100" spans="3:3">
      <c r="C100" s="59"/>
    </row>
    <row r="101" spans="3:3">
      <c r="C101" s="59"/>
    </row>
    <row r="102" spans="3:3">
      <c r="C102" s="59"/>
    </row>
    <row r="103" spans="3:3">
      <c r="C103" s="59"/>
    </row>
    <row r="104" spans="3:3">
      <c r="C104" s="59"/>
    </row>
    <row r="105" spans="3:3">
      <c r="C105" s="5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K15" sqref="K15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141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419</v>
      </c>
      <c r="C4" s="15"/>
      <c r="D4" s="16"/>
      <c r="E4" s="17"/>
      <c r="F4" s="18"/>
      <c r="G4" s="19">
        <f>'thang7-2020'!G82</f>
        <v>220371113</v>
      </c>
      <c r="H4" s="20"/>
    </row>
    <row r="5" spans="1:13" ht="15.75">
      <c r="A5" s="21">
        <v>1</v>
      </c>
      <c r="B5" s="22">
        <v>43869</v>
      </c>
      <c r="C5" s="33" t="s">
        <v>142</v>
      </c>
      <c r="D5" s="23"/>
      <c r="E5" s="24">
        <v>1800000</v>
      </c>
      <c r="F5" s="24"/>
      <c r="G5" s="23"/>
      <c r="H5" s="26"/>
      <c r="J5" s="59"/>
      <c r="K5" s="59"/>
      <c r="L5" s="68"/>
    </row>
    <row r="6" spans="1:13" ht="15.75">
      <c r="A6" s="21">
        <v>2</v>
      </c>
      <c r="B6" s="22">
        <v>43869</v>
      </c>
      <c r="C6" s="34" t="s">
        <v>56</v>
      </c>
      <c r="D6" s="23"/>
      <c r="E6" s="24">
        <v>180000</v>
      </c>
      <c r="F6" s="24"/>
      <c r="G6" s="23"/>
      <c r="H6" s="26"/>
      <c r="J6" s="59"/>
      <c r="K6" s="60"/>
      <c r="L6" s="60"/>
    </row>
    <row r="7" spans="1:13" ht="15.75">
      <c r="A7" s="21">
        <v>3</v>
      </c>
      <c r="B7" s="22">
        <v>43869</v>
      </c>
      <c r="C7" s="34" t="s">
        <v>143</v>
      </c>
      <c r="D7" s="23"/>
      <c r="E7" s="24">
        <v>1360000</v>
      </c>
      <c r="F7" s="24"/>
      <c r="G7" s="23"/>
      <c r="H7" s="35" t="s">
        <v>113</v>
      </c>
      <c r="J7" s="59"/>
      <c r="K7" s="59"/>
      <c r="L7" s="60"/>
    </row>
    <row r="8" spans="1:13" ht="15.75">
      <c r="A8" s="21">
        <v>4</v>
      </c>
      <c r="B8" s="22">
        <v>43869</v>
      </c>
      <c r="C8" s="34" t="s">
        <v>144</v>
      </c>
      <c r="D8" s="23"/>
      <c r="E8" s="24">
        <v>500000</v>
      </c>
      <c r="F8" s="24"/>
      <c r="G8" s="23"/>
      <c r="H8" s="35"/>
      <c r="J8" s="59"/>
      <c r="K8" s="59"/>
      <c r="L8" s="70"/>
    </row>
    <row r="9" spans="1:13" s="77" customFormat="1" ht="15.75">
      <c r="A9" s="21">
        <v>5</v>
      </c>
      <c r="B9" s="22">
        <v>43869</v>
      </c>
      <c r="C9" s="73" t="s">
        <v>15</v>
      </c>
      <c r="D9" s="74"/>
      <c r="E9" s="75"/>
      <c r="F9" s="75">
        <v>1600000</v>
      </c>
      <c r="G9" s="74"/>
      <c r="H9" s="76"/>
      <c r="J9" s="59"/>
      <c r="K9" s="79"/>
      <c r="L9" s="70"/>
    </row>
    <row r="10" spans="1:13" ht="15.75">
      <c r="A10" s="21">
        <v>6</v>
      </c>
      <c r="B10" s="22">
        <v>43869</v>
      </c>
      <c r="C10" s="34" t="s">
        <v>10</v>
      </c>
      <c r="D10" s="23"/>
      <c r="E10" s="24"/>
      <c r="F10" s="24">
        <v>350000</v>
      </c>
      <c r="G10" s="23"/>
      <c r="H10" s="35"/>
      <c r="J10" s="59"/>
      <c r="K10" s="59"/>
      <c r="L10" s="70"/>
    </row>
    <row r="11" spans="1:13" ht="15.75">
      <c r="A11" s="21">
        <v>7</v>
      </c>
      <c r="B11" s="22">
        <v>43869</v>
      </c>
      <c r="C11" s="34" t="s">
        <v>11</v>
      </c>
      <c r="D11" s="23"/>
      <c r="E11" s="24"/>
      <c r="F11" s="24">
        <v>675000</v>
      </c>
      <c r="G11" s="23"/>
      <c r="H11" s="35"/>
      <c r="J11" s="59"/>
      <c r="K11" s="68"/>
      <c r="L11" s="60"/>
    </row>
    <row r="12" spans="1:13" ht="15.75">
      <c r="A12" s="21">
        <v>8</v>
      </c>
      <c r="B12" s="22">
        <v>43869</v>
      </c>
      <c r="C12" s="34" t="s">
        <v>268</v>
      </c>
      <c r="D12" s="23"/>
      <c r="E12" s="24"/>
      <c r="F12" s="24">
        <v>1477000</v>
      </c>
      <c r="G12" s="23"/>
      <c r="H12" s="35"/>
      <c r="J12" s="59"/>
      <c r="K12" s="68"/>
      <c r="L12" s="70"/>
      <c r="M12" s="68"/>
    </row>
    <row r="13" spans="1:13" ht="15.75">
      <c r="A13" s="21">
        <v>9</v>
      </c>
      <c r="B13" s="22">
        <v>43869</v>
      </c>
      <c r="C13" s="34" t="s">
        <v>36</v>
      </c>
      <c r="D13" s="23"/>
      <c r="E13" s="24"/>
      <c r="F13" s="24">
        <v>190000</v>
      </c>
      <c r="G13" s="23"/>
      <c r="H13" s="35"/>
      <c r="J13" s="59"/>
      <c r="K13" s="68"/>
      <c r="L13" s="70"/>
      <c r="M13" s="68"/>
    </row>
    <row r="14" spans="1:13" ht="15.75">
      <c r="A14" s="21">
        <v>10</v>
      </c>
      <c r="B14" s="22">
        <v>43869</v>
      </c>
      <c r="C14" s="34" t="s">
        <v>25</v>
      </c>
      <c r="D14" s="23"/>
      <c r="E14" s="24"/>
      <c r="F14" s="24">
        <v>520000</v>
      </c>
      <c r="G14" s="23"/>
      <c r="H14" s="35"/>
      <c r="J14" s="59"/>
      <c r="K14" s="68"/>
      <c r="L14" s="70"/>
      <c r="M14" s="68"/>
    </row>
    <row r="15" spans="1:13" ht="15.75">
      <c r="A15" s="21">
        <v>11</v>
      </c>
      <c r="B15" s="22">
        <v>44082</v>
      </c>
      <c r="C15" s="34" t="s">
        <v>269</v>
      </c>
      <c r="D15" s="23"/>
      <c r="E15" s="24">
        <v>300000</v>
      </c>
      <c r="F15" s="24"/>
      <c r="G15" s="23"/>
      <c r="H15" s="35"/>
      <c r="J15" s="59"/>
      <c r="K15" s="68"/>
      <c r="L15" s="70"/>
      <c r="M15" s="68"/>
    </row>
    <row r="16" spans="1:13" ht="15.75">
      <c r="A16" s="21">
        <v>12</v>
      </c>
      <c r="B16" s="22">
        <v>44082</v>
      </c>
      <c r="C16" s="34" t="s">
        <v>270</v>
      </c>
      <c r="D16" s="23"/>
      <c r="E16" s="24">
        <v>2000000</v>
      </c>
      <c r="F16" s="24"/>
      <c r="G16" s="23"/>
      <c r="H16" s="35"/>
      <c r="J16" s="59"/>
      <c r="K16" s="68"/>
      <c r="L16" s="70"/>
      <c r="M16" s="68"/>
    </row>
    <row r="17" spans="1:13" ht="15.75">
      <c r="A17" s="21">
        <v>13</v>
      </c>
      <c r="B17" s="22">
        <v>44082</v>
      </c>
      <c r="C17" s="34" t="s">
        <v>271</v>
      </c>
      <c r="D17" s="23"/>
      <c r="E17" s="24">
        <v>500000</v>
      </c>
      <c r="F17" s="24"/>
      <c r="G17" s="23"/>
      <c r="H17" s="35"/>
      <c r="J17" s="59"/>
      <c r="K17" s="68"/>
      <c r="L17" s="70"/>
      <c r="M17" s="68"/>
    </row>
    <row r="18" spans="1:13" ht="15.75">
      <c r="A18" s="21">
        <v>14</v>
      </c>
      <c r="B18" s="22">
        <v>44082</v>
      </c>
      <c r="C18" s="34" t="s">
        <v>272</v>
      </c>
      <c r="D18" s="23"/>
      <c r="E18" s="24">
        <v>500000</v>
      </c>
      <c r="F18" s="24"/>
      <c r="G18" s="23"/>
      <c r="H18" s="35"/>
      <c r="J18" s="59"/>
      <c r="K18" s="68"/>
      <c r="L18" s="70"/>
      <c r="M18" s="68"/>
    </row>
    <row r="19" spans="1:13" ht="15.75">
      <c r="A19" s="21">
        <v>15</v>
      </c>
      <c r="B19" s="22">
        <v>44082</v>
      </c>
      <c r="C19" s="34" t="s">
        <v>273</v>
      </c>
      <c r="D19" s="23"/>
      <c r="E19" s="24">
        <v>1000000</v>
      </c>
      <c r="F19" s="24"/>
      <c r="G19" s="23"/>
      <c r="H19" s="35"/>
      <c r="J19" s="59"/>
      <c r="K19" s="68"/>
      <c r="L19" s="70"/>
      <c r="M19" s="68"/>
    </row>
    <row r="20" spans="1:13" ht="15.75">
      <c r="A20" s="21">
        <v>16</v>
      </c>
      <c r="B20" s="22">
        <v>44082</v>
      </c>
      <c r="C20" s="34" t="s">
        <v>274</v>
      </c>
      <c r="D20" s="23"/>
      <c r="E20" s="24"/>
      <c r="F20" s="24">
        <v>7000000</v>
      </c>
      <c r="G20" s="23"/>
      <c r="H20" s="35"/>
      <c r="J20" s="59"/>
      <c r="K20" s="68"/>
      <c r="L20" s="70"/>
      <c r="M20" s="68"/>
    </row>
    <row r="21" spans="1:13" ht="15.75">
      <c r="A21" s="21">
        <v>17</v>
      </c>
      <c r="B21" s="22">
        <v>44082</v>
      </c>
      <c r="C21" s="34" t="s">
        <v>26</v>
      </c>
      <c r="D21" s="23"/>
      <c r="E21" s="24"/>
      <c r="F21" s="24">
        <v>22000</v>
      </c>
      <c r="G21" s="23"/>
      <c r="H21" s="35"/>
      <c r="J21" s="59"/>
      <c r="K21" s="68"/>
      <c r="L21" s="70"/>
      <c r="M21" s="68"/>
    </row>
    <row r="22" spans="1:13" ht="15.75">
      <c r="A22" s="21">
        <v>18</v>
      </c>
      <c r="B22" s="22">
        <v>44082</v>
      </c>
      <c r="C22" s="61" t="s">
        <v>261</v>
      </c>
      <c r="D22" s="23"/>
      <c r="E22" s="24"/>
      <c r="F22" s="24">
        <v>7700</v>
      </c>
      <c r="G22" s="23"/>
      <c r="H22" s="35"/>
      <c r="K22" s="70"/>
      <c r="L22" s="70"/>
    </row>
    <row r="23" spans="1:13" ht="15.75">
      <c r="A23" s="66">
        <v>19</v>
      </c>
      <c r="B23" s="117">
        <v>44082</v>
      </c>
      <c r="C23" s="161" t="s">
        <v>275</v>
      </c>
      <c r="D23" s="119"/>
      <c r="E23" s="120">
        <v>2074000</v>
      </c>
      <c r="F23" s="120"/>
      <c r="G23" s="119"/>
      <c r="H23" s="108"/>
      <c r="L23" s="105"/>
    </row>
    <row r="24" spans="1:13" ht="15.75">
      <c r="A24" s="53"/>
      <c r="B24" s="54"/>
      <c r="C24" s="55" t="s">
        <v>8</v>
      </c>
      <c r="D24" s="54"/>
      <c r="E24" s="56">
        <f>SUM(E5:E23)</f>
        <v>10214000</v>
      </c>
      <c r="F24" s="57">
        <f>SUM(F5:F23)</f>
        <v>11841700</v>
      </c>
      <c r="G24" s="58">
        <f>G4+E24-F24</f>
        <v>218743413</v>
      </c>
      <c r="H24" s="54"/>
      <c r="L24" s="106"/>
    </row>
    <row r="25" spans="1:13">
      <c r="L25" s="106"/>
    </row>
    <row r="26" spans="1:13">
      <c r="L26" s="106"/>
    </row>
    <row r="27" spans="1:13">
      <c r="L27" s="107"/>
    </row>
    <row r="28" spans="1:13">
      <c r="C28" s="68"/>
      <c r="L28" s="106"/>
    </row>
    <row r="29" spans="1:13">
      <c r="C29" s="68"/>
      <c r="L29" s="106"/>
    </row>
    <row r="30" spans="1:13">
      <c r="C30" s="68"/>
      <c r="L30" s="106"/>
    </row>
    <row r="31" spans="1:13">
      <c r="C31" s="59"/>
      <c r="L31" s="106"/>
    </row>
    <row r="32" spans="1:13">
      <c r="C32" s="59"/>
    </row>
    <row r="33" spans="3:3" ht="15.75">
      <c r="C33" s="60"/>
    </row>
    <row r="34" spans="3:3" ht="15.75">
      <c r="C34" s="60"/>
    </row>
    <row r="35" spans="3:3">
      <c r="C35" s="59"/>
    </row>
    <row r="36" spans="3:3" ht="15.75">
      <c r="C36" s="60"/>
    </row>
    <row r="37" spans="3:3" ht="15.75">
      <c r="C37" s="60"/>
    </row>
    <row r="38" spans="3:3" ht="15.75">
      <c r="C38" s="60"/>
    </row>
    <row r="39" spans="3:3">
      <c r="C39" s="59"/>
    </row>
    <row r="40" spans="3:3" ht="15.75">
      <c r="C40" s="60"/>
    </row>
    <row r="41" spans="3:3">
      <c r="C41" s="59"/>
    </row>
    <row r="42" spans="3:3">
      <c r="C42" s="59"/>
    </row>
    <row r="43" spans="3:3">
      <c r="C43" s="59"/>
    </row>
    <row r="44" spans="3:3">
      <c r="C44" s="59"/>
    </row>
    <row r="45" spans="3:3">
      <c r="C45" s="59"/>
    </row>
    <row r="46" spans="3:3">
      <c r="C46" s="59"/>
    </row>
    <row r="47" spans="3:3">
      <c r="C47" s="5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workbookViewId="0">
      <selection activeCell="G5" sqref="G5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10" width="9.140625" style="7"/>
    <col min="11" max="11" width="11.42578125" style="7" bestFit="1" customWidth="1"/>
    <col min="12" max="12" width="10.140625" style="7" bestFit="1" customWidth="1"/>
    <col min="13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192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42</v>
      </c>
      <c r="C4" s="15"/>
      <c r="D4" s="16"/>
      <c r="E4" s="17"/>
      <c r="F4" s="18"/>
      <c r="G4" s="19">
        <f>'thang8-2020'!G24</f>
        <v>218743413</v>
      </c>
      <c r="H4" s="20"/>
    </row>
    <row r="5" spans="1:13" ht="15.75">
      <c r="A5" s="21">
        <v>1</v>
      </c>
      <c r="B5" s="22">
        <v>44075</v>
      </c>
      <c r="C5" s="31" t="s">
        <v>294</v>
      </c>
      <c r="D5" s="23"/>
      <c r="E5" s="24">
        <v>2000000</v>
      </c>
      <c r="F5" s="24"/>
      <c r="G5" s="23"/>
      <c r="H5" s="26"/>
      <c r="K5" s="60"/>
      <c r="M5" s="68"/>
    </row>
    <row r="6" spans="1:13" ht="17.25" customHeight="1">
      <c r="A6" s="21">
        <v>2</v>
      </c>
      <c r="B6" s="22">
        <v>44075</v>
      </c>
      <c r="C6" s="31" t="s">
        <v>295</v>
      </c>
      <c r="D6" s="23"/>
      <c r="E6" s="24">
        <v>5000000</v>
      </c>
      <c r="F6" s="24"/>
      <c r="G6" s="23"/>
      <c r="H6" s="26"/>
      <c r="J6" s="59"/>
      <c r="K6" s="59"/>
      <c r="M6" s="68"/>
    </row>
    <row r="7" spans="1:13" ht="15.75">
      <c r="A7" s="21">
        <v>3</v>
      </c>
      <c r="B7" s="22">
        <v>44075</v>
      </c>
      <c r="C7" s="31" t="s">
        <v>296</v>
      </c>
      <c r="D7" s="23"/>
      <c r="E7" s="24">
        <v>1500000</v>
      </c>
      <c r="F7" s="24"/>
      <c r="G7" s="23"/>
      <c r="H7" s="26"/>
      <c r="J7" s="59"/>
      <c r="K7" s="92"/>
      <c r="M7" s="60"/>
    </row>
    <row r="8" spans="1:13" ht="15.75">
      <c r="A8" s="21">
        <v>4</v>
      </c>
      <c r="B8" s="22">
        <v>44075</v>
      </c>
      <c r="C8" s="28" t="s">
        <v>297</v>
      </c>
      <c r="D8" s="23"/>
      <c r="E8" s="24">
        <v>1000000</v>
      </c>
      <c r="F8" s="24"/>
      <c r="G8" s="23"/>
      <c r="H8" s="34"/>
      <c r="J8" s="59"/>
      <c r="K8" s="68"/>
      <c r="M8" s="70"/>
    </row>
    <row r="9" spans="1:13" ht="31.5">
      <c r="A9" s="21">
        <v>5</v>
      </c>
      <c r="B9" s="22">
        <v>44078</v>
      </c>
      <c r="C9" s="34" t="s">
        <v>292</v>
      </c>
      <c r="D9" s="23"/>
      <c r="E9" s="24"/>
      <c r="F9" s="24">
        <v>7000000</v>
      </c>
      <c r="G9" s="23"/>
      <c r="H9" s="26"/>
      <c r="J9" s="59"/>
      <c r="K9" s="68"/>
      <c r="M9" s="70"/>
    </row>
    <row r="10" spans="1:13" ht="15.75">
      <c r="A10" s="21">
        <v>6</v>
      </c>
      <c r="B10" s="22">
        <v>44078</v>
      </c>
      <c r="C10" s="34" t="s">
        <v>291</v>
      </c>
      <c r="D10" s="23"/>
      <c r="E10" s="24">
        <v>500000</v>
      </c>
      <c r="F10" s="24"/>
      <c r="G10" s="23"/>
      <c r="H10" s="35"/>
      <c r="J10" s="59"/>
      <c r="K10" s="68"/>
      <c r="M10" s="70"/>
    </row>
    <row r="11" spans="1:13" ht="15.75">
      <c r="A11" s="21">
        <v>7</v>
      </c>
      <c r="B11" s="22">
        <v>44078</v>
      </c>
      <c r="C11" s="34" t="s">
        <v>293</v>
      </c>
      <c r="D11" s="23"/>
      <c r="E11" s="24">
        <v>500000</v>
      </c>
      <c r="F11" s="24"/>
      <c r="G11" s="23"/>
      <c r="H11" s="35"/>
      <c r="J11" s="59"/>
      <c r="K11" s="68"/>
      <c r="M11" s="70"/>
    </row>
    <row r="12" spans="1:13" s="77" customFormat="1" ht="15.75">
      <c r="A12" s="21">
        <v>8</v>
      </c>
      <c r="B12" s="72" t="s">
        <v>248</v>
      </c>
      <c r="C12" s="85" t="s">
        <v>259</v>
      </c>
      <c r="D12" s="74"/>
      <c r="E12" s="75">
        <v>500000</v>
      </c>
      <c r="F12" s="75"/>
      <c r="G12" s="74"/>
      <c r="H12" s="76"/>
      <c r="K12" s="158"/>
      <c r="L12" s="106"/>
    </row>
    <row r="13" spans="1:13" ht="15.75">
      <c r="A13" s="21">
        <v>9</v>
      </c>
      <c r="B13" s="36" t="s">
        <v>248</v>
      </c>
      <c r="C13" s="43" t="s">
        <v>258</v>
      </c>
      <c r="D13" s="23"/>
      <c r="E13" s="24">
        <v>1000000</v>
      </c>
      <c r="F13" s="24"/>
      <c r="G13" s="23"/>
      <c r="H13" s="35"/>
      <c r="K13" s="70"/>
      <c r="L13" s="107"/>
    </row>
    <row r="14" spans="1:13" ht="15.75">
      <c r="A14" s="21">
        <v>10</v>
      </c>
      <c r="B14" s="72" t="s">
        <v>248</v>
      </c>
      <c r="C14" s="42" t="s">
        <v>257</v>
      </c>
      <c r="D14" s="23"/>
      <c r="E14" s="24">
        <v>500000</v>
      </c>
      <c r="F14" s="24"/>
      <c r="G14" s="23"/>
      <c r="H14" s="35"/>
      <c r="K14" s="70"/>
      <c r="L14" s="60"/>
    </row>
    <row r="15" spans="1:13" ht="31.5">
      <c r="A15" s="21">
        <v>11</v>
      </c>
      <c r="B15" s="36" t="s">
        <v>248</v>
      </c>
      <c r="C15" s="61" t="s">
        <v>256</v>
      </c>
      <c r="D15" s="23"/>
      <c r="E15" s="24">
        <v>500000</v>
      </c>
      <c r="F15" s="24"/>
      <c r="G15" s="23"/>
      <c r="H15" s="35"/>
      <c r="K15" s="70"/>
      <c r="L15" s="107"/>
    </row>
    <row r="16" spans="1:13" ht="31.5">
      <c r="A16" s="21">
        <v>12</v>
      </c>
      <c r="B16" s="72" t="s">
        <v>248</v>
      </c>
      <c r="C16" s="61" t="s">
        <v>255</v>
      </c>
      <c r="D16" s="23"/>
      <c r="E16" s="24">
        <v>500000</v>
      </c>
      <c r="F16" s="24"/>
      <c r="G16" s="23"/>
      <c r="H16" s="35"/>
      <c r="K16" s="70"/>
      <c r="L16" s="107"/>
    </row>
    <row r="17" spans="1:13" ht="15.75">
      <c r="A17" s="21">
        <v>13</v>
      </c>
      <c r="B17" s="36" t="s">
        <v>248</v>
      </c>
      <c r="C17" s="42" t="s">
        <v>254</v>
      </c>
      <c r="D17" s="23"/>
      <c r="E17" s="24">
        <v>500000</v>
      </c>
      <c r="F17" s="24"/>
      <c r="G17" s="23"/>
      <c r="H17" s="35"/>
      <c r="K17" s="60"/>
      <c r="L17" s="106"/>
    </row>
    <row r="18" spans="1:13" ht="15.75">
      <c r="A18" s="21">
        <v>14</v>
      </c>
      <c r="B18" s="72" t="s">
        <v>248</v>
      </c>
      <c r="C18" s="42" t="s">
        <v>253</v>
      </c>
      <c r="D18" s="23"/>
      <c r="E18" s="24">
        <v>500000</v>
      </c>
      <c r="F18" s="24"/>
      <c r="G18" s="23"/>
      <c r="H18" s="35"/>
      <c r="K18" s="60"/>
      <c r="L18" s="142"/>
    </row>
    <row r="19" spans="1:13" ht="15.75">
      <c r="A19" s="21">
        <v>15</v>
      </c>
      <c r="B19" s="36" t="s">
        <v>248</v>
      </c>
      <c r="C19" s="42" t="s">
        <v>9</v>
      </c>
      <c r="D19" s="25"/>
      <c r="E19" s="24"/>
      <c r="F19" s="24">
        <v>1600000</v>
      </c>
      <c r="G19" s="23"/>
      <c r="H19" s="35"/>
      <c r="K19" s="70"/>
      <c r="L19" s="160"/>
    </row>
    <row r="20" spans="1:13" ht="15.75">
      <c r="A20" s="21">
        <v>16</v>
      </c>
      <c r="B20" s="72" t="s">
        <v>248</v>
      </c>
      <c r="C20" s="42" t="s">
        <v>10</v>
      </c>
      <c r="D20" s="23"/>
      <c r="E20" s="24"/>
      <c r="F20" s="24">
        <v>350000</v>
      </c>
      <c r="G20" s="23"/>
      <c r="H20" s="35"/>
      <c r="K20" s="70"/>
      <c r="L20" s="142"/>
    </row>
    <row r="21" spans="1:13" s="77" customFormat="1" ht="15.75">
      <c r="A21" s="21">
        <v>17</v>
      </c>
      <c r="B21" s="36" t="s">
        <v>248</v>
      </c>
      <c r="C21" s="85" t="s">
        <v>11</v>
      </c>
      <c r="D21" s="74"/>
      <c r="E21" s="75"/>
      <c r="F21" s="75">
        <v>675000</v>
      </c>
      <c r="G21" s="74"/>
      <c r="H21" s="76"/>
      <c r="K21" s="80"/>
      <c r="L21" s="142"/>
    </row>
    <row r="22" spans="1:13" ht="15.75">
      <c r="A22" s="21">
        <v>18</v>
      </c>
      <c r="B22" s="72" t="s">
        <v>248</v>
      </c>
      <c r="C22" s="42" t="s">
        <v>252</v>
      </c>
      <c r="D22" s="23"/>
      <c r="E22" s="24"/>
      <c r="F22" s="24">
        <v>188000</v>
      </c>
      <c r="G22" s="23"/>
      <c r="H22" s="35"/>
      <c r="K22" s="70"/>
      <c r="L22" s="142"/>
    </row>
    <row r="23" spans="1:13" ht="15.75">
      <c r="A23" s="21">
        <v>19</v>
      </c>
      <c r="B23" s="36" t="s">
        <v>248</v>
      </c>
      <c r="C23" s="42" t="s">
        <v>251</v>
      </c>
      <c r="D23" s="23"/>
      <c r="E23" s="24"/>
      <c r="F23" s="24">
        <v>132000</v>
      </c>
      <c r="G23" s="23"/>
      <c r="H23" s="35"/>
      <c r="K23" s="70"/>
      <c r="L23" s="142"/>
    </row>
    <row r="24" spans="1:13" ht="15.75">
      <c r="A24" s="21">
        <v>20</v>
      </c>
      <c r="B24" s="72" t="s">
        <v>248</v>
      </c>
      <c r="C24" s="61" t="s">
        <v>17</v>
      </c>
      <c r="D24" s="23"/>
      <c r="E24" s="24"/>
      <c r="F24" s="24">
        <v>225000</v>
      </c>
      <c r="G24" s="23"/>
      <c r="H24" s="35"/>
      <c r="K24" s="70"/>
      <c r="L24" s="142"/>
    </row>
    <row r="25" spans="1:13" s="77" customFormat="1" ht="15.75">
      <c r="A25" s="21">
        <v>21</v>
      </c>
      <c r="B25" s="36" t="s">
        <v>248</v>
      </c>
      <c r="C25" s="78" t="s">
        <v>250</v>
      </c>
      <c r="D25" s="74"/>
      <c r="E25" s="75"/>
      <c r="F25" s="75">
        <v>150000</v>
      </c>
      <c r="G25" s="74"/>
      <c r="H25" s="76"/>
      <c r="K25" s="80"/>
      <c r="L25" s="142"/>
    </row>
    <row r="26" spans="1:13" ht="15.75">
      <c r="A26" s="21">
        <v>22</v>
      </c>
      <c r="B26" s="72" t="s">
        <v>248</v>
      </c>
      <c r="C26" s="61" t="s">
        <v>31</v>
      </c>
      <c r="D26" s="25"/>
      <c r="E26" s="24"/>
      <c r="F26" s="24">
        <v>120000</v>
      </c>
      <c r="G26" s="23"/>
      <c r="H26" s="35"/>
      <c r="K26" s="70"/>
      <c r="L26" s="142"/>
    </row>
    <row r="27" spans="1:13" ht="47.25">
      <c r="A27" s="21">
        <v>23</v>
      </c>
      <c r="B27" s="36" t="s">
        <v>248</v>
      </c>
      <c r="C27" s="61" t="s">
        <v>249</v>
      </c>
      <c r="D27" s="23"/>
      <c r="E27" s="24"/>
      <c r="F27" s="24">
        <v>637000</v>
      </c>
      <c r="G27" s="23"/>
      <c r="H27" s="35"/>
      <c r="K27" s="70"/>
      <c r="L27" s="142"/>
    </row>
    <row r="28" spans="1:13" ht="15.75">
      <c r="A28" s="21">
        <v>24</v>
      </c>
      <c r="B28" s="36" t="s">
        <v>242</v>
      </c>
      <c r="C28" s="42" t="s">
        <v>240</v>
      </c>
      <c r="D28" s="23"/>
      <c r="E28" s="24">
        <v>200000</v>
      </c>
      <c r="F28" s="24"/>
      <c r="G28" s="23"/>
      <c r="H28" s="35"/>
      <c r="L28" s="142"/>
    </row>
    <row r="29" spans="1:13" ht="15.75">
      <c r="A29" s="21">
        <v>25</v>
      </c>
      <c r="B29" s="36" t="s">
        <v>242</v>
      </c>
      <c r="C29" s="42" t="s">
        <v>247</v>
      </c>
      <c r="D29" s="23"/>
      <c r="E29" s="24">
        <v>200000</v>
      </c>
      <c r="F29" s="24"/>
      <c r="G29" s="23"/>
      <c r="H29" s="35"/>
      <c r="K29" s="67"/>
      <c r="L29" s="142"/>
    </row>
    <row r="30" spans="1:13" ht="15.75">
      <c r="A30" s="21">
        <v>26</v>
      </c>
      <c r="B30" s="36" t="s">
        <v>242</v>
      </c>
      <c r="C30" s="42" t="s">
        <v>246</v>
      </c>
      <c r="D30" s="25"/>
      <c r="E30" s="24">
        <v>500000</v>
      </c>
      <c r="F30" s="24"/>
      <c r="G30" s="23"/>
      <c r="H30" s="35"/>
      <c r="L30" s="160"/>
      <c r="M30" s="60"/>
    </row>
    <row r="31" spans="1:13" s="77" customFormat="1" ht="15.75">
      <c r="A31" s="21">
        <v>27</v>
      </c>
      <c r="B31" s="36" t="s">
        <v>242</v>
      </c>
      <c r="C31" s="81" t="s">
        <v>298</v>
      </c>
      <c r="D31" s="82"/>
      <c r="E31" s="83">
        <v>200000</v>
      </c>
      <c r="F31" s="83"/>
      <c r="G31" s="82"/>
      <c r="H31" s="84"/>
      <c r="L31" s="142"/>
      <c r="M31" s="68"/>
    </row>
    <row r="32" spans="1:13" ht="15.75">
      <c r="A32" s="21">
        <v>28</v>
      </c>
      <c r="B32" s="36" t="s">
        <v>242</v>
      </c>
      <c r="C32" s="44" t="s">
        <v>245</v>
      </c>
      <c r="D32" s="45"/>
      <c r="E32" s="46">
        <v>300000</v>
      </c>
      <c r="F32" s="46"/>
      <c r="G32" s="45"/>
      <c r="H32" s="47"/>
      <c r="L32" s="142"/>
      <c r="M32" s="60"/>
    </row>
    <row r="33" spans="1:13" ht="31.5">
      <c r="A33" s="21">
        <v>29</v>
      </c>
      <c r="B33" s="36" t="s">
        <v>242</v>
      </c>
      <c r="C33" s="69" t="s">
        <v>299</v>
      </c>
      <c r="D33" s="45"/>
      <c r="E33" s="46">
        <v>150000</v>
      </c>
      <c r="F33" s="46"/>
      <c r="G33" s="45"/>
      <c r="H33" s="47"/>
      <c r="L33" s="142"/>
      <c r="M33" s="60"/>
    </row>
    <row r="34" spans="1:13" ht="15.75">
      <c r="A34" s="21">
        <v>30</v>
      </c>
      <c r="B34" s="36" t="s">
        <v>242</v>
      </c>
      <c r="C34" s="44" t="s">
        <v>244</v>
      </c>
      <c r="D34" s="45"/>
      <c r="E34" s="46">
        <v>500000</v>
      </c>
      <c r="F34" s="46"/>
      <c r="G34" s="45"/>
      <c r="H34" s="47"/>
      <c r="L34" s="142"/>
      <c r="M34" s="60"/>
    </row>
    <row r="35" spans="1:13" ht="15.75">
      <c r="A35" s="21">
        <v>31</v>
      </c>
      <c r="B35" s="36" t="s">
        <v>242</v>
      </c>
      <c r="C35" s="44" t="s">
        <v>243</v>
      </c>
      <c r="D35" s="45"/>
      <c r="E35" s="46">
        <v>82000</v>
      </c>
      <c r="F35" s="46"/>
      <c r="G35" s="45"/>
      <c r="H35" s="47"/>
      <c r="L35" s="142"/>
      <c r="M35" s="70"/>
    </row>
    <row r="36" spans="1:13" ht="15.75">
      <c r="A36" s="21">
        <v>32</v>
      </c>
      <c r="B36" s="36" t="s">
        <v>242</v>
      </c>
      <c r="C36" s="44" t="s">
        <v>9</v>
      </c>
      <c r="D36" s="45"/>
      <c r="E36" s="46"/>
      <c r="F36" s="46">
        <v>1400000</v>
      </c>
      <c r="G36" s="45"/>
      <c r="H36" s="47"/>
      <c r="L36" s="160"/>
      <c r="M36" s="70"/>
    </row>
    <row r="37" spans="1:13" ht="15.75">
      <c r="A37" s="21">
        <v>33</v>
      </c>
      <c r="B37" s="36" t="s">
        <v>242</v>
      </c>
      <c r="C37" s="61" t="s">
        <v>10</v>
      </c>
      <c r="D37" s="23"/>
      <c r="E37" s="24"/>
      <c r="F37" s="24">
        <v>320000</v>
      </c>
      <c r="G37" s="23"/>
      <c r="H37" s="35"/>
      <c r="L37" s="142"/>
      <c r="M37" s="70"/>
    </row>
    <row r="38" spans="1:13" ht="15.75">
      <c r="A38" s="21">
        <v>34</v>
      </c>
      <c r="B38" s="36" t="s">
        <v>242</v>
      </c>
      <c r="C38" s="61" t="s">
        <v>11</v>
      </c>
      <c r="D38" s="23"/>
      <c r="E38" s="24"/>
      <c r="F38" s="24">
        <v>675000</v>
      </c>
      <c r="G38" s="23"/>
      <c r="H38" s="35"/>
      <c r="I38" s="63"/>
      <c r="L38" s="142"/>
      <c r="M38" s="70"/>
    </row>
    <row r="39" spans="1:13" ht="31.5">
      <c r="A39" s="21">
        <v>35</v>
      </c>
      <c r="B39" s="36" t="s">
        <v>242</v>
      </c>
      <c r="C39" s="69" t="s">
        <v>417</v>
      </c>
      <c r="D39" s="45"/>
      <c r="E39" s="46"/>
      <c r="F39" s="46">
        <v>1182000</v>
      </c>
      <c r="G39" s="45"/>
      <c r="H39" s="47"/>
      <c r="I39" s="63"/>
      <c r="L39" s="142"/>
      <c r="M39" s="70"/>
    </row>
    <row r="40" spans="1:13" ht="31.5">
      <c r="A40" s="21">
        <v>36</v>
      </c>
      <c r="B40" s="86" t="s">
        <v>242</v>
      </c>
      <c r="C40" s="69" t="s">
        <v>418</v>
      </c>
      <c r="D40" s="45"/>
      <c r="E40" s="46"/>
      <c r="F40" s="46">
        <v>1350000</v>
      </c>
      <c r="G40" s="45"/>
      <c r="H40" s="47"/>
      <c r="I40" s="63"/>
      <c r="L40" s="142"/>
      <c r="M40" s="70"/>
    </row>
    <row r="41" spans="1:13" ht="15.75">
      <c r="A41" s="21">
        <v>37</v>
      </c>
      <c r="B41" s="86">
        <v>44101</v>
      </c>
      <c r="C41" s="69" t="s">
        <v>26</v>
      </c>
      <c r="D41" s="45"/>
      <c r="E41" s="46"/>
      <c r="F41" s="46">
        <v>22000</v>
      </c>
      <c r="G41" s="45"/>
      <c r="H41" s="47"/>
      <c r="I41" s="63"/>
      <c r="L41" s="60"/>
      <c r="M41" s="70"/>
    </row>
    <row r="42" spans="1:13" ht="15.75">
      <c r="A42" s="66">
        <v>38</v>
      </c>
      <c r="B42" s="117">
        <v>44101</v>
      </c>
      <c r="C42" s="118" t="s">
        <v>261</v>
      </c>
      <c r="D42" s="119"/>
      <c r="E42" s="120"/>
      <c r="F42" s="120">
        <v>7700</v>
      </c>
      <c r="G42" s="119"/>
      <c r="H42" s="108"/>
      <c r="I42" s="63"/>
      <c r="L42" s="60"/>
      <c r="M42" s="70"/>
    </row>
    <row r="43" spans="1:13" ht="15.75">
      <c r="A43" s="53"/>
      <c r="B43" s="54"/>
      <c r="C43" s="55" t="s">
        <v>8</v>
      </c>
      <c r="D43" s="54"/>
      <c r="E43" s="56">
        <f>SUM(E5:E42)</f>
        <v>16632000</v>
      </c>
      <c r="F43" s="57">
        <f>SUM(F5:F42)</f>
        <v>16033700</v>
      </c>
      <c r="G43" s="58">
        <f>G4+E43-F43</f>
        <v>219341713</v>
      </c>
      <c r="H43" s="54"/>
      <c r="L43" s="60"/>
      <c r="M43" s="70"/>
    </row>
    <row r="44" spans="1:13" ht="15.75">
      <c r="L44" s="60"/>
      <c r="M44" s="70"/>
    </row>
    <row r="45" spans="1:13" ht="15.75">
      <c r="L45" s="60"/>
      <c r="M45" s="70"/>
    </row>
    <row r="46" spans="1:13" ht="15.75">
      <c r="L46" s="60"/>
      <c r="M46" s="70"/>
    </row>
    <row r="47" spans="1:13" ht="15.75">
      <c r="C47" s="68"/>
      <c r="L47" s="60"/>
      <c r="M47" s="70"/>
    </row>
    <row r="48" spans="1:13" ht="15.75">
      <c r="C48" s="68"/>
      <c r="L48" s="60"/>
      <c r="M48" s="70"/>
    </row>
    <row r="49" spans="3:13" ht="15.75">
      <c r="C49" s="68"/>
      <c r="L49" s="60"/>
      <c r="M49" s="70"/>
    </row>
    <row r="50" spans="3:13" ht="15.75">
      <c r="C50" s="59"/>
      <c r="L50" s="60"/>
      <c r="M50" s="70"/>
    </row>
    <row r="51" spans="3:13" ht="15.75">
      <c r="C51" s="59"/>
      <c r="L51" s="60"/>
    </row>
    <row r="52" spans="3:13" ht="15.75">
      <c r="C52" s="60"/>
      <c r="L52" s="142"/>
    </row>
    <row r="53" spans="3:13" ht="15.75">
      <c r="C53" s="60"/>
      <c r="L53" s="142"/>
    </row>
    <row r="54" spans="3:13">
      <c r="C54" s="59"/>
      <c r="L54" s="142"/>
    </row>
    <row r="55" spans="3:13" ht="15.75">
      <c r="C55" s="60"/>
      <c r="L55" s="142"/>
    </row>
    <row r="56" spans="3:13" ht="15.75">
      <c r="C56" s="60"/>
      <c r="L56" s="142"/>
    </row>
    <row r="57" spans="3:13" ht="15.75">
      <c r="C57" s="60"/>
      <c r="L57" s="60"/>
    </row>
    <row r="58" spans="3:13" ht="15.75">
      <c r="C58" s="59"/>
      <c r="L58" s="60"/>
    </row>
    <row r="59" spans="3:13" ht="15.75">
      <c r="C59" s="60"/>
      <c r="L59" s="60"/>
    </row>
    <row r="60" spans="3:13">
      <c r="C60" s="59"/>
      <c r="L60" s="142"/>
    </row>
    <row r="61" spans="3:13">
      <c r="C61" s="59"/>
      <c r="L61" s="142"/>
    </row>
    <row r="62" spans="3:13">
      <c r="C62" s="59"/>
      <c r="L62" s="142"/>
    </row>
    <row r="63" spans="3:13">
      <c r="C63" s="59"/>
    </row>
    <row r="64" spans="3:13">
      <c r="C64" s="59"/>
    </row>
    <row r="65" spans="3:3">
      <c r="C65" s="59"/>
    </row>
    <row r="66" spans="3:3">
      <c r="C66" s="5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workbookViewId="0">
      <selection activeCell="J24" sqref="J24"/>
    </sheetView>
  </sheetViews>
  <sheetFormatPr defaultRowHeight="15"/>
  <cols>
    <col min="1" max="1" width="5.7109375" style="7" customWidth="1"/>
    <col min="2" max="2" width="12.140625" style="7" customWidth="1"/>
    <col min="3" max="3" width="22.71093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43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44</v>
      </c>
      <c r="C4" s="15"/>
      <c r="D4" s="16"/>
      <c r="E4" s="17"/>
      <c r="F4" s="18"/>
      <c r="G4" s="19">
        <f>'thang9-2020'!G43</f>
        <v>219341713</v>
      </c>
      <c r="H4" s="20"/>
    </row>
    <row r="5" spans="1:12" ht="15.75">
      <c r="A5" s="21">
        <v>1</v>
      </c>
      <c r="B5" s="153">
        <v>43931</v>
      </c>
      <c r="C5" s="102" t="s">
        <v>240</v>
      </c>
      <c r="D5" s="143" t="s">
        <v>241</v>
      </c>
      <c r="E5" s="103">
        <v>200000</v>
      </c>
      <c r="F5" s="144"/>
      <c r="G5" s="95"/>
      <c r="H5" s="96"/>
    </row>
    <row r="6" spans="1:12" ht="15.75">
      <c r="A6" s="21">
        <v>2</v>
      </c>
      <c r="B6" s="153">
        <v>43931</v>
      </c>
      <c r="C6" s="102" t="s">
        <v>232</v>
      </c>
      <c r="D6" s="93"/>
      <c r="E6" s="103">
        <v>500000</v>
      </c>
      <c r="F6" s="144"/>
      <c r="G6" s="95"/>
      <c r="H6" s="96"/>
    </row>
    <row r="7" spans="1:12" ht="15.75">
      <c r="A7" s="21">
        <v>3</v>
      </c>
      <c r="B7" s="153">
        <v>43931</v>
      </c>
      <c r="C7" s="102" t="s">
        <v>300</v>
      </c>
      <c r="D7" s="93"/>
      <c r="E7" s="103">
        <v>100000</v>
      </c>
      <c r="F7" s="144"/>
      <c r="G7" s="95"/>
      <c r="H7" s="96"/>
    </row>
    <row r="8" spans="1:12" ht="15.75">
      <c r="A8" s="21">
        <v>4</v>
      </c>
      <c r="B8" s="153">
        <v>43931</v>
      </c>
      <c r="C8" s="102" t="s">
        <v>238</v>
      </c>
      <c r="D8" s="143" t="s">
        <v>239</v>
      </c>
      <c r="E8" s="94"/>
      <c r="F8" s="144"/>
      <c r="G8" s="95"/>
      <c r="H8" s="96"/>
    </row>
    <row r="9" spans="1:12" ht="15.75">
      <c r="A9" s="21">
        <v>5</v>
      </c>
      <c r="B9" s="153">
        <v>43931</v>
      </c>
      <c r="C9" s="102" t="s">
        <v>237</v>
      </c>
      <c r="D9" s="93"/>
      <c r="E9" s="94"/>
      <c r="F9" s="103">
        <v>240000</v>
      </c>
      <c r="G9" s="95"/>
      <c r="H9" s="96"/>
      <c r="L9" s="60"/>
    </row>
    <row r="10" spans="1:12" ht="15.75">
      <c r="A10" s="21">
        <v>6</v>
      </c>
      <c r="B10" s="153">
        <v>43931</v>
      </c>
      <c r="C10" s="102" t="s">
        <v>11</v>
      </c>
      <c r="D10" s="93"/>
      <c r="E10" s="94"/>
      <c r="F10" s="103">
        <v>675000</v>
      </c>
      <c r="G10" s="95"/>
      <c r="H10" s="96"/>
      <c r="L10" s="60"/>
    </row>
    <row r="11" spans="1:12" ht="15.75">
      <c r="A11" s="21">
        <v>7</v>
      </c>
      <c r="B11" s="153">
        <v>43931</v>
      </c>
      <c r="C11" s="102" t="s">
        <v>236</v>
      </c>
      <c r="D11" s="93"/>
      <c r="E11" s="94"/>
      <c r="F11" s="103">
        <v>150000</v>
      </c>
      <c r="G11" s="95"/>
      <c r="H11" s="96"/>
      <c r="L11" s="145"/>
    </row>
    <row r="12" spans="1:12" ht="15.75">
      <c r="A12" s="21">
        <v>8</v>
      </c>
      <c r="B12" s="153">
        <v>43931</v>
      </c>
      <c r="C12" s="147" t="s">
        <v>234</v>
      </c>
      <c r="D12" s="148"/>
      <c r="E12" s="149"/>
      <c r="F12" s="150">
        <v>135000</v>
      </c>
      <c r="G12" s="151"/>
      <c r="H12" s="152" t="s">
        <v>235</v>
      </c>
      <c r="L12" s="60"/>
    </row>
    <row r="13" spans="1:12" ht="15.75">
      <c r="A13" s="21">
        <v>9</v>
      </c>
      <c r="B13" s="153">
        <v>43931</v>
      </c>
      <c r="C13" s="102" t="s">
        <v>234</v>
      </c>
      <c r="D13" s="93"/>
      <c r="E13" s="94"/>
      <c r="F13" s="103">
        <v>165000</v>
      </c>
      <c r="G13" s="95"/>
      <c r="H13" s="96"/>
      <c r="L13" s="60"/>
    </row>
    <row r="14" spans="1:12" ht="15.75">
      <c r="A14" s="21">
        <v>10</v>
      </c>
      <c r="B14" s="153">
        <v>43931</v>
      </c>
      <c r="C14" s="102" t="s">
        <v>52</v>
      </c>
      <c r="D14" s="93"/>
      <c r="E14" s="94"/>
      <c r="F14" s="103">
        <v>30000</v>
      </c>
      <c r="G14" s="95"/>
      <c r="H14" s="96"/>
      <c r="L14" s="60"/>
    </row>
    <row r="15" spans="1:12" ht="15.75">
      <c r="A15" s="21">
        <v>11</v>
      </c>
      <c r="B15" s="153">
        <v>43931</v>
      </c>
      <c r="C15" s="102" t="s">
        <v>101</v>
      </c>
      <c r="D15" s="93"/>
      <c r="E15" s="94"/>
      <c r="F15" s="103">
        <v>160000</v>
      </c>
      <c r="G15" s="95"/>
      <c r="H15" s="96"/>
      <c r="L15" s="60"/>
    </row>
    <row r="16" spans="1:12" ht="15.75">
      <c r="A16" s="21">
        <v>12</v>
      </c>
      <c r="B16" s="153">
        <v>43931</v>
      </c>
      <c r="C16" s="102" t="s">
        <v>82</v>
      </c>
      <c r="D16" s="93"/>
      <c r="E16" s="94"/>
      <c r="F16" s="103">
        <v>150000</v>
      </c>
      <c r="G16" s="95"/>
      <c r="H16" s="96"/>
      <c r="L16" s="145"/>
    </row>
    <row r="17" spans="1:12" ht="15.75">
      <c r="A17" s="21">
        <v>13</v>
      </c>
      <c r="B17" s="153">
        <v>43931</v>
      </c>
      <c r="C17" s="102" t="s">
        <v>160</v>
      </c>
      <c r="D17" s="93"/>
      <c r="E17" s="94"/>
      <c r="F17" s="103">
        <v>650000</v>
      </c>
      <c r="G17" s="95"/>
      <c r="H17" s="96"/>
      <c r="L17" s="145"/>
    </row>
    <row r="18" spans="1:12" ht="15.75">
      <c r="A18" s="21">
        <v>14</v>
      </c>
      <c r="B18" s="153">
        <v>43931</v>
      </c>
      <c r="C18" s="102" t="s">
        <v>10</v>
      </c>
      <c r="D18" s="93"/>
      <c r="E18" s="94"/>
      <c r="F18" s="103">
        <v>400000</v>
      </c>
      <c r="G18" s="95"/>
      <c r="H18" s="96"/>
      <c r="L18" s="145"/>
    </row>
    <row r="19" spans="1:12" ht="15.75">
      <c r="A19" s="21">
        <v>15</v>
      </c>
      <c r="B19" s="153">
        <v>43931</v>
      </c>
      <c r="C19" s="102" t="s">
        <v>23</v>
      </c>
      <c r="D19" s="93"/>
      <c r="E19" s="94"/>
      <c r="F19" s="103">
        <v>650000</v>
      </c>
      <c r="G19" s="95"/>
      <c r="H19" s="96"/>
      <c r="L19" s="145"/>
    </row>
    <row r="20" spans="1:12" ht="15.75">
      <c r="A20" s="21">
        <v>16</v>
      </c>
      <c r="B20" s="98">
        <v>44145</v>
      </c>
      <c r="C20" s="102" t="s">
        <v>233</v>
      </c>
      <c r="D20" s="99"/>
      <c r="E20" s="100">
        <v>500000</v>
      </c>
      <c r="F20" s="99"/>
      <c r="G20" s="101"/>
      <c r="H20" s="97"/>
      <c r="L20" s="145"/>
    </row>
    <row r="21" spans="1:12" ht="15.75">
      <c r="A21" s="21">
        <v>17</v>
      </c>
      <c r="B21" s="98">
        <v>44145</v>
      </c>
      <c r="C21" s="104" t="s">
        <v>232</v>
      </c>
      <c r="D21" s="99"/>
      <c r="E21" s="100">
        <v>720000</v>
      </c>
      <c r="F21" s="99"/>
      <c r="G21" s="101"/>
      <c r="H21" s="97"/>
      <c r="L21" s="145"/>
    </row>
    <row r="22" spans="1:12" ht="15.75">
      <c r="A22" s="21">
        <v>18</v>
      </c>
      <c r="B22" s="98">
        <v>44145</v>
      </c>
      <c r="C22" s="104" t="s">
        <v>189</v>
      </c>
      <c r="D22" s="99"/>
      <c r="E22" s="100"/>
      <c r="F22" s="100">
        <v>270000</v>
      </c>
      <c r="G22" s="101"/>
      <c r="H22" s="97"/>
      <c r="L22" s="145"/>
    </row>
    <row r="23" spans="1:12" ht="15.75">
      <c r="A23" s="21">
        <v>19</v>
      </c>
      <c r="B23" s="98">
        <v>44145</v>
      </c>
      <c r="C23" s="104" t="s">
        <v>231</v>
      </c>
      <c r="D23" s="99"/>
      <c r="E23" s="100"/>
      <c r="F23" s="100">
        <v>720000</v>
      </c>
      <c r="G23" s="101"/>
      <c r="H23" s="97"/>
      <c r="L23" s="145"/>
    </row>
    <row r="24" spans="1:12" ht="15.75">
      <c r="A24" s="21">
        <v>20</v>
      </c>
      <c r="B24" s="98">
        <v>44145</v>
      </c>
      <c r="C24" s="102" t="s">
        <v>230</v>
      </c>
      <c r="D24" s="93"/>
      <c r="E24" s="94"/>
      <c r="F24" s="103">
        <v>150000</v>
      </c>
      <c r="G24" s="95"/>
      <c r="H24" s="96"/>
      <c r="L24" s="145"/>
    </row>
    <row r="25" spans="1:12" ht="15.75">
      <c r="A25" s="21">
        <v>21</v>
      </c>
      <c r="B25" s="98">
        <v>44145</v>
      </c>
      <c r="C25" s="102" t="s">
        <v>188</v>
      </c>
      <c r="D25" s="93"/>
      <c r="E25" s="94"/>
      <c r="F25" s="103">
        <v>330000</v>
      </c>
      <c r="G25" s="95"/>
      <c r="H25" s="96"/>
      <c r="L25" s="145"/>
    </row>
    <row r="26" spans="1:12" ht="15.75">
      <c r="A26" s="21">
        <v>22</v>
      </c>
      <c r="B26" s="98">
        <v>44145</v>
      </c>
      <c r="C26" s="102" t="s">
        <v>228</v>
      </c>
      <c r="D26" s="143" t="s">
        <v>229</v>
      </c>
      <c r="E26" s="94"/>
      <c r="F26" s="103"/>
      <c r="G26" s="95"/>
      <c r="H26" s="96"/>
      <c r="L26" s="145"/>
    </row>
    <row r="27" spans="1:12" ht="15.75">
      <c r="A27" s="21">
        <v>23</v>
      </c>
      <c r="B27" s="98">
        <v>44145</v>
      </c>
      <c r="C27" s="102" t="s">
        <v>101</v>
      </c>
      <c r="D27" s="93"/>
      <c r="E27" s="94"/>
      <c r="F27" s="103">
        <v>170000</v>
      </c>
      <c r="G27" s="95"/>
      <c r="H27" s="96"/>
      <c r="L27" s="145"/>
    </row>
    <row r="28" spans="1:12" ht="15.75">
      <c r="A28" s="21">
        <v>24</v>
      </c>
      <c r="B28" s="98">
        <v>44145</v>
      </c>
      <c r="C28" s="102" t="s">
        <v>82</v>
      </c>
      <c r="D28" s="99"/>
      <c r="E28" s="100"/>
      <c r="F28" s="100">
        <v>170000</v>
      </c>
      <c r="G28" s="101"/>
      <c r="H28" s="97"/>
      <c r="L28" s="145"/>
    </row>
    <row r="29" spans="1:12" ht="15.75">
      <c r="A29" s="21">
        <v>25</v>
      </c>
      <c r="B29" s="98">
        <v>44145</v>
      </c>
      <c r="C29" s="31" t="s">
        <v>32</v>
      </c>
      <c r="D29" s="23"/>
      <c r="E29" s="24"/>
      <c r="F29" s="24">
        <v>680000</v>
      </c>
      <c r="G29" s="23"/>
      <c r="H29" s="26"/>
      <c r="K29" s="60"/>
      <c r="L29" s="145"/>
    </row>
    <row r="30" spans="1:12" ht="15.75">
      <c r="A30" s="21">
        <v>26</v>
      </c>
      <c r="B30" s="98">
        <v>44145</v>
      </c>
      <c r="C30" s="31" t="s">
        <v>10</v>
      </c>
      <c r="D30" s="23"/>
      <c r="E30" s="24"/>
      <c r="F30" s="24">
        <v>400000</v>
      </c>
      <c r="G30" s="23"/>
      <c r="H30" s="26"/>
      <c r="K30" s="60"/>
      <c r="L30" s="145"/>
    </row>
    <row r="31" spans="1:12" ht="31.5">
      <c r="A31" s="21">
        <v>27</v>
      </c>
      <c r="B31" s="98">
        <v>44145</v>
      </c>
      <c r="C31" s="31" t="s">
        <v>23</v>
      </c>
      <c r="D31" s="23"/>
      <c r="E31" s="24"/>
      <c r="F31" s="24">
        <v>650000</v>
      </c>
      <c r="G31" s="23"/>
      <c r="H31" s="26"/>
      <c r="K31" s="60"/>
      <c r="L31" s="145"/>
    </row>
    <row r="32" spans="1:12" ht="31.5">
      <c r="A32" s="21">
        <v>28</v>
      </c>
      <c r="B32" s="22" t="s">
        <v>212</v>
      </c>
      <c r="C32" s="31" t="s">
        <v>213</v>
      </c>
      <c r="D32" s="23"/>
      <c r="E32" s="24">
        <v>1000000</v>
      </c>
      <c r="F32" s="24"/>
      <c r="G32" s="23"/>
      <c r="H32" s="26"/>
      <c r="K32" s="60"/>
      <c r="L32" s="60"/>
    </row>
    <row r="33" spans="1:13" ht="15.75">
      <c r="A33" s="21">
        <v>29</v>
      </c>
      <c r="B33" s="22" t="s">
        <v>212</v>
      </c>
      <c r="C33" s="31" t="s">
        <v>214</v>
      </c>
      <c r="D33" s="25"/>
      <c r="E33" s="24">
        <v>200000</v>
      </c>
      <c r="F33" s="24"/>
      <c r="G33" s="23"/>
      <c r="H33" s="26"/>
      <c r="J33" s="59"/>
      <c r="K33" s="60"/>
      <c r="L33" s="60"/>
    </row>
    <row r="34" spans="1:13" ht="16.5">
      <c r="A34" s="21">
        <v>30</v>
      </c>
      <c r="B34" s="22" t="s">
        <v>212</v>
      </c>
      <c r="C34" s="33" t="s">
        <v>215</v>
      </c>
      <c r="D34" s="23"/>
      <c r="E34" s="24">
        <v>500000</v>
      </c>
      <c r="F34" s="24"/>
      <c r="G34" s="23"/>
      <c r="H34" s="26"/>
      <c r="J34" s="59"/>
      <c r="K34" s="141"/>
      <c r="L34" s="60"/>
    </row>
    <row r="35" spans="1:13" ht="16.5">
      <c r="A35" s="21">
        <v>31</v>
      </c>
      <c r="B35" s="22" t="s">
        <v>212</v>
      </c>
      <c r="C35" s="28" t="s">
        <v>216</v>
      </c>
      <c r="D35" s="23"/>
      <c r="E35" s="24">
        <v>1000000</v>
      </c>
      <c r="F35" s="24"/>
      <c r="G35" s="23"/>
      <c r="H35" s="34"/>
      <c r="J35" s="59"/>
      <c r="K35" s="141"/>
      <c r="L35" s="60"/>
    </row>
    <row r="36" spans="1:13" ht="16.5">
      <c r="A36" s="21">
        <v>32</v>
      </c>
      <c r="B36" s="22" t="s">
        <v>212</v>
      </c>
      <c r="C36" s="34" t="s">
        <v>217</v>
      </c>
      <c r="D36" s="23"/>
      <c r="E36" s="24">
        <v>500000</v>
      </c>
      <c r="F36" s="24"/>
      <c r="G36" s="23"/>
      <c r="H36" s="26"/>
      <c r="J36" s="59"/>
      <c r="K36" s="141"/>
      <c r="L36" s="60"/>
    </row>
    <row r="37" spans="1:13" ht="31.5">
      <c r="A37" s="21">
        <v>33</v>
      </c>
      <c r="B37" s="22" t="s">
        <v>212</v>
      </c>
      <c r="C37" s="34" t="s">
        <v>218</v>
      </c>
      <c r="D37" s="23"/>
      <c r="E37" s="24">
        <v>1000000</v>
      </c>
      <c r="F37" s="24"/>
      <c r="G37" s="23"/>
      <c r="H37" s="35"/>
      <c r="J37" s="59"/>
      <c r="K37" s="141"/>
      <c r="L37" s="146"/>
    </row>
    <row r="38" spans="1:13" ht="47.25">
      <c r="A38" s="21">
        <v>34</v>
      </c>
      <c r="B38" s="22" t="s">
        <v>212</v>
      </c>
      <c r="C38" s="34" t="s">
        <v>226</v>
      </c>
      <c r="D38" s="25" t="s">
        <v>227</v>
      </c>
      <c r="E38" s="24"/>
      <c r="F38" s="24"/>
      <c r="G38" s="23"/>
      <c r="H38" s="35"/>
      <c r="J38" s="59"/>
      <c r="K38" s="141"/>
      <c r="L38" s="146"/>
    </row>
    <row r="39" spans="1:13" ht="47.25">
      <c r="A39" s="21">
        <v>35</v>
      </c>
      <c r="B39" s="22" t="s">
        <v>212</v>
      </c>
      <c r="C39" s="34" t="s">
        <v>219</v>
      </c>
      <c r="D39" s="23"/>
      <c r="E39" s="24"/>
      <c r="F39" s="24">
        <v>1430000</v>
      </c>
      <c r="G39" s="23"/>
      <c r="H39" s="35"/>
      <c r="J39" s="59"/>
      <c r="K39" s="141"/>
      <c r="L39" s="146"/>
    </row>
    <row r="40" spans="1:13" s="77" customFormat="1" ht="16.5">
      <c r="A40" s="21">
        <v>36</v>
      </c>
      <c r="B40" s="22" t="s">
        <v>212</v>
      </c>
      <c r="C40" s="73" t="s">
        <v>220</v>
      </c>
      <c r="D40" s="74"/>
      <c r="E40" s="75"/>
      <c r="F40" s="75">
        <v>400000</v>
      </c>
      <c r="G40" s="74"/>
      <c r="H40" s="76"/>
      <c r="J40" s="59"/>
      <c r="K40" s="141"/>
      <c r="L40" s="142"/>
    </row>
    <row r="41" spans="1:13" ht="16.5">
      <c r="A41" s="21">
        <v>37</v>
      </c>
      <c r="B41" s="22" t="s">
        <v>212</v>
      </c>
      <c r="C41" s="34" t="s">
        <v>221</v>
      </c>
      <c r="D41" s="23"/>
      <c r="E41" s="24"/>
      <c r="F41" s="24">
        <v>720000</v>
      </c>
      <c r="G41" s="23"/>
      <c r="H41" s="35"/>
      <c r="J41" s="59"/>
      <c r="K41" s="141"/>
      <c r="L41" s="142"/>
    </row>
    <row r="42" spans="1:13" ht="16.5">
      <c r="A42" s="21">
        <v>38</v>
      </c>
      <c r="B42" s="22" t="s">
        <v>212</v>
      </c>
      <c r="C42" s="34" t="s">
        <v>222</v>
      </c>
      <c r="D42" s="23"/>
      <c r="E42" s="24"/>
      <c r="F42" s="24">
        <v>160000</v>
      </c>
      <c r="G42" s="23"/>
      <c r="H42" s="35"/>
      <c r="J42" s="59"/>
      <c r="K42" s="141"/>
      <c r="L42" s="70"/>
    </row>
    <row r="43" spans="1:13" ht="16.5">
      <c r="A43" s="21">
        <v>39</v>
      </c>
      <c r="B43" s="22" t="s">
        <v>212</v>
      </c>
      <c r="C43" s="34" t="s">
        <v>223</v>
      </c>
      <c r="D43" s="23"/>
      <c r="E43" s="24"/>
      <c r="F43" s="24">
        <v>1050000</v>
      </c>
      <c r="G43" s="23"/>
      <c r="H43" s="35"/>
      <c r="J43" s="59"/>
      <c r="K43" s="141"/>
      <c r="L43" s="70"/>
    </row>
    <row r="44" spans="1:13" ht="16.5">
      <c r="A44" s="21">
        <v>40</v>
      </c>
      <c r="B44" s="22" t="s">
        <v>212</v>
      </c>
      <c r="C44" s="34" t="s">
        <v>224</v>
      </c>
      <c r="D44" s="23"/>
      <c r="E44" s="24"/>
      <c r="F44" s="24">
        <v>120000</v>
      </c>
      <c r="G44" s="23"/>
      <c r="H44" s="35"/>
      <c r="J44" s="59"/>
      <c r="K44" s="141"/>
      <c r="L44" s="70"/>
      <c r="M44" s="68"/>
    </row>
    <row r="45" spans="1:13" ht="16.5">
      <c r="A45" s="21">
        <v>41</v>
      </c>
      <c r="B45" s="22" t="s">
        <v>212</v>
      </c>
      <c r="C45" s="34" t="s">
        <v>225</v>
      </c>
      <c r="D45" s="23"/>
      <c r="E45" s="24"/>
      <c r="F45" s="24">
        <v>300000</v>
      </c>
      <c r="G45" s="23"/>
      <c r="H45" s="35"/>
      <c r="J45" s="59"/>
      <c r="K45" s="141"/>
      <c r="L45" s="70"/>
      <c r="M45" s="68"/>
    </row>
    <row r="46" spans="1:13" ht="16.5">
      <c r="A46" s="21">
        <v>42</v>
      </c>
      <c r="B46" s="36" t="s">
        <v>412</v>
      </c>
      <c r="C46" s="34" t="s">
        <v>246</v>
      </c>
      <c r="D46" s="23"/>
      <c r="E46" s="24">
        <v>500000</v>
      </c>
      <c r="F46" s="24"/>
      <c r="G46" s="23"/>
      <c r="H46" s="35"/>
      <c r="J46" s="59"/>
      <c r="K46" s="141"/>
      <c r="L46" s="59"/>
      <c r="M46" s="68"/>
    </row>
    <row r="47" spans="1:13" ht="16.5">
      <c r="A47" s="21">
        <v>43</v>
      </c>
      <c r="B47" s="36" t="s">
        <v>412</v>
      </c>
      <c r="C47" s="34" t="s">
        <v>301</v>
      </c>
      <c r="D47" s="23"/>
      <c r="E47" s="24">
        <v>30000</v>
      </c>
      <c r="F47" s="24"/>
      <c r="G47" s="23"/>
      <c r="H47" s="35"/>
      <c r="J47" s="59"/>
      <c r="K47" s="141"/>
      <c r="L47" s="59"/>
      <c r="M47" s="70"/>
    </row>
    <row r="48" spans="1:13" ht="16.5">
      <c r="A48" s="21">
        <v>44</v>
      </c>
      <c r="B48" s="36" t="s">
        <v>412</v>
      </c>
      <c r="C48" s="37" t="s">
        <v>302</v>
      </c>
      <c r="D48" s="23"/>
      <c r="E48" s="24">
        <v>1000000</v>
      </c>
      <c r="F48" s="24"/>
      <c r="G48" s="23"/>
      <c r="H48" s="35"/>
      <c r="J48" s="59"/>
      <c r="K48" s="141"/>
      <c r="L48" s="59"/>
      <c r="M48" s="70"/>
    </row>
    <row r="49" spans="1:13" s="77" customFormat="1" ht="16.5">
      <c r="A49" s="21">
        <v>45</v>
      </c>
      <c r="B49" s="36" t="s">
        <v>412</v>
      </c>
      <c r="C49" s="73" t="s">
        <v>413</v>
      </c>
      <c r="D49" s="74"/>
      <c r="E49" s="75">
        <v>500000</v>
      </c>
      <c r="F49" s="75"/>
      <c r="G49" s="74"/>
      <c r="H49" s="76"/>
      <c r="J49" s="59"/>
      <c r="K49" s="141"/>
      <c r="L49" s="59"/>
      <c r="M49" s="70"/>
    </row>
    <row r="50" spans="1:13" ht="16.5">
      <c r="A50" s="21">
        <v>46</v>
      </c>
      <c r="B50" s="36" t="s">
        <v>412</v>
      </c>
      <c r="C50" s="34" t="s">
        <v>414</v>
      </c>
      <c r="D50" s="23"/>
      <c r="E50" s="24">
        <v>200000</v>
      </c>
      <c r="F50" s="24"/>
      <c r="G50" s="23"/>
      <c r="H50" s="35"/>
      <c r="K50" s="141"/>
      <c r="L50" s="59"/>
      <c r="M50" s="60"/>
    </row>
    <row r="51" spans="1:13" ht="16.5">
      <c r="A51" s="21">
        <v>47</v>
      </c>
      <c r="B51" s="36" t="s">
        <v>412</v>
      </c>
      <c r="C51" s="34" t="s">
        <v>415</v>
      </c>
      <c r="D51" s="23"/>
      <c r="E51" s="24"/>
      <c r="F51" s="24">
        <v>1430000</v>
      </c>
      <c r="G51" s="23"/>
      <c r="H51" s="35"/>
      <c r="K51" s="141"/>
      <c r="L51" s="59"/>
      <c r="M51" s="60"/>
    </row>
    <row r="52" spans="1:13" ht="15.75">
      <c r="A52" s="21">
        <v>48</v>
      </c>
      <c r="B52" s="36" t="s">
        <v>412</v>
      </c>
      <c r="C52" s="34" t="s">
        <v>416</v>
      </c>
      <c r="D52" s="23"/>
      <c r="E52" s="24"/>
      <c r="F52" s="24">
        <v>400000</v>
      </c>
      <c r="G52" s="23"/>
      <c r="H52" s="35"/>
      <c r="K52" s="70"/>
      <c r="M52" s="70"/>
    </row>
    <row r="53" spans="1:13" ht="15.75">
      <c r="A53" s="21">
        <v>49</v>
      </c>
      <c r="B53" s="36" t="s">
        <v>412</v>
      </c>
      <c r="C53" s="38" t="s">
        <v>351</v>
      </c>
      <c r="D53" s="23"/>
      <c r="E53" s="24"/>
      <c r="F53" s="24">
        <v>1230000</v>
      </c>
      <c r="G53" s="39"/>
      <c r="H53" s="35"/>
      <c r="K53" s="70"/>
      <c r="M53" s="70"/>
    </row>
    <row r="54" spans="1:13" ht="15.75">
      <c r="A54" s="21">
        <v>50</v>
      </c>
      <c r="B54" s="36" t="s">
        <v>412</v>
      </c>
      <c r="C54" s="40" t="s">
        <v>342</v>
      </c>
      <c r="D54" s="23"/>
      <c r="E54" s="24"/>
      <c r="F54" s="24">
        <v>720000</v>
      </c>
      <c r="G54" s="39"/>
      <c r="H54" s="35"/>
      <c r="K54" s="70"/>
      <c r="M54" s="70"/>
    </row>
    <row r="55" spans="1:13" ht="15.75">
      <c r="A55" s="21">
        <v>51</v>
      </c>
      <c r="B55" s="36" t="s">
        <v>412</v>
      </c>
      <c r="C55" s="34" t="s">
        <v>261</v>
      </c>
      <c r="D55" s="23"/>
      <c r="E55" s="24"/>
      <c r="F55" s="24">
        <v>8800</v>
      </c>
      <c r="G55" s="23"/>
      <c r="H55" s="35"/>
      <c r="K55" s="70"/>
      <c r="M55" s="70"/>
    </row>
    <row r="56" spans="1:13" ht="15.75">
      <c r="A56" s="66">
        <v>52</v>
      </c>
      <c r="B56" s="117" t="s">
        <v>412</v>
      </c>
      <c r="C56" s="172" t="s">
        <v>26</v>
      </c>
      <c r="D56" s="173"/>
      <c r="E56" s="120"/>
      <c r="F56" s="120">
        <v>22000</v>
      </c>
      <c r="G56" s="119"/>
      <c r="H56" s="108"/>
      <c r="K56" s="70"/>
      <c r="M56" s="70"/>
    </row>
    <row r="57" spans="1:13" ht="15.75">
      <c r="A57" s="53"/>
      <c r="B57" s="54"/>
      <c r="C57" s="55" t="s">
        <v>8</v>
      </c>
      <c r="D57" s="54"/>
      <c r="E57" s="56">
        <f>SUM(E5:E56)</f>
        <v>8450000</v>
      </c>
      <c r="F57" s="57">
        <f>SUM(F9:F56)</f>
        <v>14935800</v>
      </c>
      <c r="G57" s="58">
        <f>G4+E57-F57</f>
        <v>212855913</v>
      </c>
      <c r="H57" s="54"/>
    </row>
    <row r="61" spans="1:13">
      <c r="C61" s="68"/>
    </row>
    <row r="62" spans="1:13">
      <c r="C62" s="59"/>
      <c r="D62" s="70"/>
    </row>
    <row r="63" spans="1:13">
      <c r="C63" s="59"/>
      <c r="D63" s="70"/>
    </row>
    <row r="64" spans="1:13">
      <c r="C64" s="59"/>
      <c r="D64" s="70"/>
    </row>
    <row r="65" spans="3:4">
      <c r="C65" s="59"/>
      <c r="D65" s="70"/>
    </row>
    <row r="66" spans="3:4">
      <c r="C66" s="59"/>
      <c r="D66" s="70"/>
    </row>
    <row r="67" spans="3:4">
      <c r="C67" s="59"/>
      <c r="D67" s="70"/>
    </row>
    <row r="68" spans="3:4">
      <c r="D68" s="70"/>
    </row>
    <row r="69" spans="3:4">
      <c r="D69" s="70"/>
    </row>
    <row r="70" spans="3:4">
      <c r="D70" s="70"/>
    </row>
    <row r="71" spans="3:4">
      <c r="D71" s="70"/>
    </row>
    <row r="72" spans="3:4">
      <c r="D72" s="70"/>
    </row>
    <row r="73" spans="3:4">
      <c r="D73" s="70"/>
    </row>
    <row r="74" spans="3:4">
      <c r="D74" s="70"/>
    </row>
    <row r="75" spans="3:4">
      <c r="D75" s="70"/>
    </row>
    <row r="76" spans="3:4">
      <c r="D76" s="70"/>
    </row>
    <row r="77" spans="3:4">
      <c r="D77" s="70"/>
    </row>
    <row r="78" spans="3:4">
      <c r="D78" s="70"/>
    </row>
    <row r="79" spans="3:4">
      <c r="D79" s="70"/>
    </row>
    <row r="80" spans="3:4">
      <c r="D80" s="70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activeCell="L59" sqref="L59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45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46</v>
      </c>
      <c r="C4" s="15"/>
      <c r="D4" s="16"/>
      <c r="E4" s="17"/>
      <c r="F4" s="18"/>
      <c r="G4" s="19">
        <f>'thang10-2020'!G57</f>
        <v>212855913</v>
      </c>
      <c r="H4" s="20"/>
    </row>
    <row r="5" spans="1:11" ht="15.75">
      <c r="A5" s="21">
        <v>1</v>
      </c>
      <c r="B5" s="22">
        <v>43841</v>
      </c>
      <c r="C5" s="31" t="s">
        <v>389</v>
      </c>
      <c r="D5" s="23"/>
      <c r="E5" s="24">
        <v>100000</v>
      </c>
      <c r="F5" s="24"/>
      <c r="G5" s="23"/>
      <c r="H5" s="26"/>
      <c r="K5" s="60"/>
    </row>
    <row r="6" spans="1:11" ht="15.75">
      <c r="A6" s="21">
        <v>2</v>
      </c>
      <c r="B6" s="22">
        <v>43841</v>
      </c>
      <c r="C6" s="31" t="s">
        <v>390</v>
      </c>
      <c r="D6" s="23"/>
      <c r="E6" s="24">
        <v>500000</v>
      </c>
      <c r="F6" s="24"/>
      <c r="G6" s="23"/>
      <c r="H6" s="26"/>
      <c r="J6" s="59"/>
      <c r="K6" s="59"/>
    </row>
    <row r="7" spans="1:11" ht="15.75">
      <c r="A7" s="21">
        <v>3</v>
      </c>
      <c r="B7" s="22">
        <v>43841</v>
      </c>
      <c r="C7" s="31" t="s">
        <v>246</v>
      </c>
      <c r="D7" s="23"/>
      <c r="E7" s="24">
        <v>500000</v>
      </c>
      <c r="F7" s="24"/>
      <c r="G7" s="23"/>
      <c r="H7" s="26"/>
      <c r="J7" s="59"/>
      <c r="K7" s="59"/>
    </row>
    <row r="8" spans="1:11" ht="15.75">
      <c r="A8" s="21">
        <v>4</v>
      </c>
      <c r="B8" s="22">
        <v>43841</v>
      </c>
      <c r="C8" s="33" t="s">
        <v>391</v>
      </c>
      <c r="D8" s="23"/>
      <c r="E8" s="24">
        <v>1000000</v>
      </c>
      <c r="F8" s="24"/>
      <c r="G8" s="23"/>
      <c r="H8" s="26"/>
      <c r="J8" s="59"/>
      <c r="K8" s="59"/>
    </row>
    <row r="9" spans="1:11" ht="15.75">
      <c r="A9" s="21">
        <v>5</v>
      </c>
      <c r="B9" s="22">
        <v>43841</v>
      </c>
      <c r="C9" s="33" t="s">
        <v>392</v>
      </c>
      <c r="D9" s="25"/>
      <c r="E9" s="24">
        <v>500000</v>
      </c>
      <c r="F9" s="24"/>
      <c r="G9" s="23"/>
      <c r="H9" s="26"/>
      <c r="J9" s="59"/>
      <c r="K9" s="59"/>
    </row>
    <row r="10" spans="1:11" ht="15.75">
      <c r="A10" s="21">
        <v>6</v>
      </c>
      <c r="B10" s="22">
        <v>43841</v>
      </c>
      <c r="C10" s="28" t="s">
        <v>303</v>
      </c>
      <c r="D10" s="23"/>
      <c r="E10" s="24"/>
      <c r="F10" s="24">
        <v>1430000</v>
      </c>
      <c r="G10" s="23"/>
      <c r="H10" s="34"/>
      <c r="J10" s="59"/>
      <c r="K10" s="59"/>
    </row>
    <row r="11" spans="1:11" ht="15.75">
      <c r="A11" s="21">
        <v>7</v>
      </c>
      <c r="B11" s="22">
        <v>43841</v>
      </c>
      <c r="C11" s="34" t="s">
        <v>335</v>
      </c>
      <c r="D11" s="23"/>
      <c r="E11" s="24"/>
      <c r="F11" s="24">
        <v>400000</v>
      </c>
      <c r="G11" s="23"/>
      <c r="H11" s="26"/>
      <c r="J11" s="59"/>
      <c r="K11" s="60"/>
    </row>
    <row r="12" spans="1:11" ht="15.75">
      <c r="A12" s="21">
        <v>8</v>
      </c>
      <c r="B12" s="22">
        <v>43841</v>
      </c>
      <c r="C12" s="34" t="s">
        <v>351</v>
      </c>
      <c r="D12" s="23"/>
      <c r="E12" s="24"/>
      <c r="F12" s="24">
        <v>1100000</v>
      </c>
      <c r="G12" s="23"/>
      <c r="H12" s="35"/>
      <c r="J12" s="59"/>
      <c r="K12" s="59"/>
    </row>
    <row r="13" spans="1:11" ht="15.75">
      <c r="A13" s="21">
        <v>9</v>
      </c>
      <c r="B13" s="22">
        <v>43841</v>
      </c>
      <c r="C13" s="34" t="s">
        <v>393</v>
      </c>
      <c r="D13" s="23"/>
      <c r="E13" s="24"/>
      <c r="F13" s="24">
        <v>720000</v>
      </c>
      <c r="G13" s="23"/>
      <c r="H13" s="35"/>
      <c r="J13" s="59"/>
      <c r="K13" s="59"/>
    </row>
    <row r="14" spans="1:11" s="77" customFormat="1" ht="15.75">
      <c r="A14" s="21">
        <v>10</v>
      </c>
      <c r="B14" s="22">
        <v>43841</v>
      </c>
      <c r="C14" s="73" t="s">
        <v>394</v>
      </c>
      <c r="D14" s="74"/>
      <c r="E14" s="75"/>
      <c r="F14" s="75">
        <v>190000</v>
      </c>
      <c r="G14" s="74"/>
      <c r="H14" s="76"/>
      <c r="J14" s="59"/>
      <c r="K14" s="79"/>
    </row>
    <row r="15" spans="1:11" ht="15.75">
      <c r="A15" s="21">
        <v>11</v>
      </c>
      <c r="B15" s="22">
        <v>43841</v>
      </c>
      <c r="C15" s="34" t="s">
        <v>395</v>
      </c>
      <c r="D15" s="23"/>
      <c r="E15" s="24"/>
      <c r="F15" s="24">
        <v>45000</v>
      </c>
      <c r="G15" s="23"/>
      <c r="H15" s="35"/>
      <c r="J15" s="59"/>
      <c r="K15" s="59"/>
    </row>
    <row r="16" spans="1:11" ht="15.75">
      <c r="A16" s="21">
        <v>12</v>
      </c>
      <c r="B16" s="22">
        <v>44054</v>
      </c>
      <c r="C16" s="34" t="s">
        <v>304</v>
      </c>
      <c r="D16" s="23"/>
      <c r="E16" s="24">
        <v>2000000</v>
      </c>
      <c r="F16" s="24"/>
      <c r="G16" s="23"/>
      <c r="H16" s="35"/>
      <c r="J16" s="59"/>
      <c r="K16" s="68"/>
    </row>
    <row r="17" spans="1:13" ht="15.75">
      <c r="A17" s="21">
        <v>13</v>
      </c>
      <c r="B17" s="22">
        <v>44054</v>
      </c>
      <c r="C17" s="34" t="s">
        <v>305</v>
      </c>
      <c r="D17" s="23"/>
      <c r="E17" s="24">
        <v>500000</v>
      </c>
      <c r="F17" s="24"/>
      <c r="G17" s="23"/>
      <c r="H17" s="35"/>
      <c r="J17" s="59"/>
      <c r="K17" s="68"/>
    </row>
    <row r="18" spans="1:13" ht="15.75">
      <c r="A18" s="21">
        <v>14</v>
      </c>
      <c r="B18" s="22">
        <v>44054</v>
      </c>
      <c r="C18" s="34" t="s">
        <v>306</v>
      </c>
      <c r="D18" s="23"/>
      <c r="E18" s="24">
        <v>500000</v>
      </c>
      <c r="F18" s="24"/>
      <c r="G18" s="23"/>
      <c r="H18" s="35"/>
      <c r="J18" s="59"/>
      <c r="K18" s="68"/>
    </row>
    <row r="19" spans="1:13" ht="15.75">
      <c r="A19" s="21">
        <v>15</v>
      </c>
      <c r="B19" s="22">
        <v>44054</v>
      </c>
      <c r="C19" s="34" t="s">
        <v>307</v>
      </c>
      <c r="D19" s="25"/>
      <c r="E19" s="24">
        <v>100000</v>
      </c>
      <c r="F19" s="24"/>
      <c r="G19" s="23"/>
      <c r="H19" s="35"/>
      <c r="J19" s="59"/>
      <c r="K19" s="68"/>
    </row>
    <row r="20" spans="1:13" ht="15.75">
      <c r="A20" s="21">
        <v>16</v>
      </c>
      <c r="B20" s="22">
        <v>44054</v>
      </c>
      <c r="C20" s="34" t="s">
        <v>308</v>
      </c>
      <c r="D20" s="23"/>
      <c r="E20" s="24">
        <v>500000</v>
      </c>
      <c r="F20" s="24"/>
      <c r="G20" s="23"/>
      <c r="H20" s="35"/>
      <c r="J20" s="59"/>
      <c r="K20" s="68"/>
    </row>
    <row r="21" spans="1:13" ht="15.75">
      <c r="A21" s="21">
        <v>17</v>
      </c>
      <c r="B21" s="22">
        <v>44054</v>
      </c>
      <c r="C21" s="34" t="s">
        <v>309</v>
      </c>
      <c r="D21" s="23"/>
      <c r="E21" s="24">
        <v>500000</v>
      </c>
      <c r="F21" s="24"/>
      <c r="G21" s="23"/>
      <c r="H21" s="35"/>
      <c r="J21" s="59"/>
      <c r="K21" s="70"/>
    </row>
    <row r="22" spans="1:13" ht="15.75">
      <c r="A22" s="21">
        <v>18</v>
      </c>
      <c r="B22" s="22">
        <v>44054</v>
      </c>
      <c r="C22" s="37" t="s">
        <v>15</v>
      </c>
      <c r="D22" s="23"/>
      <c r="E22" s="24"/>
      <c r="F22" s="24">
        <v>1000000</v>
      </c>
      <c r="G22" s="23"/>
      <c r="H22" s="35"/>
      <c r="J22" s="59"/>
      <c r="K22" s="70"/>
    </row>
    <row r="23" spans="1:13" s="77" customFormat="1" ht="15.75">
      <c r="A23" s="21">
        <v>19</v>
      </c>
      <c r="B23" s="22">
        <v>44054</v>
      </c>
      <c r="C23" s="73" t="s">
        <v>10</v>
      </c>
      <c r="D23" s="74"/>
      <c r="E23" s="75"/>
      <c r="F23" s="75">
        <v>400000</v>
      </c>
      <c r="G23" s="74"/>
      <c r="H23" s="76"/>
      <c r="J23" s="59"/>
      <c r="K23" s="60"/>
    </row>
    <row r="24" spans="1:13" ht="15.75">
      <c r="A24" s="21">
        <v>20</v>
      </c>
      <c r="B24" s="22">
        <v>44054</v>
      </c>
      <c r="C24" s="34" t="s">
        <v>14</v>
      </c>
      <c r="D24" s="23"/>
      <c r="E24" s="24"/>
      <c r="F24" s="24">
        <v>630000</v>
      </c>
      <c r="G24" s="23"/>
      <c r="H24" s="35"/>
      <c r="K24" s="71"/>
    </row>
    <row r="25" spans="1:13" ht="15.75">
      <c r="A25" s="21">
        <v>21</v>
      </c>
      <c r="B25" s="22">
        <v>44054</v>
      </c>
      <c r="C25" s="34" t="s">
        <v>11</v>
      </c>
      <c r="D25" s="23"/>
      <c r="E25" s="24"/>
      <c r="F25" s="24">
        <v>720000</v>
      </c>
      <c r="G25" s="23"/>
      <c r="H25" s="35"/>
      <c r="K25" s="70"/>
    </row>
    <row r="26" spans="1:13" ht="15.75">
      <c r="A26" s="21">
        <v>22</v>
      </c>
      <c r="B26" s="22">
        <v>44054</v>
      </c>
      <c r="C26" s="34" t="s">
        <v>25</v>
      </c>
      <c r="D26" s="23"/>
      <c r="E26" s="24"/>
      <c r="F26" s="24">
        <v>580000</v>
      </c>
      <c r="G26" s="23"/>
      <c r="H26" s="35"/>
      <c r="K26" s="70"/>
    </row>
    <row r="27" spans="1:13" ht="15.75">
      <c r="A27" s="21">
        <v>23</v>
      </c>
      <c r="B27" s="36" t="s">
        <v>409</v>
      </c>
      <c r="C27" s="34" t="s">
        <v>310</v>
      </c>
      <c r="D27" s="23"/>
      <c r="E27" s="24">
        <v>200000</v>
      </c>
      <c r="G27" s="23"/>
      <c r="H27" s="35"/>
      <c r="K27" s="70"/>
    </row>
    <row r="28" spans="1:13" ht="15.75">
      <c r="A28" s="21">
        <v>24</v>
      </c>
      <c r="B28" s="36" t="s">
        <v>409</v>
      </c>
      <c r="C28" s="38" t="s">
        <v>311</v>
      </c>
      <c r="D28" s="23"/>
      <c r="E28" s="24">
        <v>500000</v>
      </c>
      <c r="G28" s="39"/>
      <c r="H28" s="35"/>
      <c r="K28" s="70"/>
    </row>
    <row r="29" spans="1:13" ht="15.75">
      <c r="A29" s="21">
        <v>25</v>
      </c>
      <c r="B29" s="36" t="s">
        <v>409</v>
      </c>
      <c r="C29" s="40" t="s">
        <v>352</v>
      </c>
      <c r="D29" s="23"/>
      <c r="E29" s="24">
        <v>500000</v>
      </c>
      <c r="G29" s="39"/>
      <c r="H29" s="35"/>
      <c r="K29" s="70"/>
    </row>
    <row r="30" spans="1:13" ht="15.75">
      <c r="A30" s="21">
        <v>26</v>
      </c>
      <c r="B30" s="36" t="s">
        <v>409</v>
      </c>
      <c r="C30" s="34" t="s">
        <v>246</v>
      </c>
      <c r="D30" s="23"/>
      <c r="E30" s="24">
        <v>500000</v>
      </c>
      <c r="G30" s="23"/>
      <c r="H30" s="35"/>
      <c r="K30" s="70"/>
      <c r="M30" s="68"/>
    </row>
    <row r="31" spans="1:13" ht="15.75">
      <c r="A31" s="21">
        <v>27</v>
      </c>
      <c r="B31" s="36" t="s">
        <v>409</v>
      </c>
      <c r="C31" s="34" t="s">
        <v>9</v>
      </c>
      <c r="D31" s="27"/>
      <c r="E31" s="24"/>
      <c r="F31" s="24">
        <v>1040000</v>
      </c>
      <c r="G31" s="23"/>
      <c r="H31" s="35"/>
      <c r="K31" s="70"/>
      <c r="M31" s="60"/>
    </row>
    <row r="32" spans="1:13" s="77" customFormat="1" ht="15.75">
      <c r="A32" s="21">
        <v>28</v>
      </c>
      <c r="B32" s="36" t="s">
        <v>409</v>
      </c>
      <c r="C32" s="85" t="s">
        <v>335</v>
      </c>
      <c r="D32" s="74"/>
      <c r="E32" s="75"/>
      <c r="F32" s="75">
        <v>400000</v>
      </c>
      <c r="G32" s="74"/>
      <c r="H32" s="76"/>
      <c r="K32" s="70"/>
      <c r="M32" s="68"/>
    </row>
    <row r="33" spans="1:13" ht="15.75">
      <c r="A33" s="21">
        <v>29</v>
      </c>
      <c r="B33" s="36" t="s">
        <v>409</v>
      </c>
      <c r="C33" s="43" t="s">
        <v>351</v>
      </c>
      <c r="D33" s="23"/>
      <c r="E33" s="24"/>
      <c r="F33" s="24">
        <v>750000</v>
      </c>
      <c r="G33" s="23"/>
      <c r="H33" s="35"/>
      <c r="K33" s="70"/>
      <c r="M33" s="68"/>
    </row>
    <row r="34" spans="1:13" ht="15.75">
      <c r="A34" s="21">
        <v>30</v>
      </c>
      <c r="B34" s="36" t="s">
        <v>409</v>
      </c>
      <c r="C34" s="42" t="s">
        <v>342</v>
      </c>
      <c r="D34" s="23"/>
      <c r="E34" s="24"/>
      <c r="F34" s="24">
        <v>720000</v>
      </c>
      <c r="G34" s="23"/>
      <c r="H34" s="35"/>
      <c r="K34" s="70"/>
      <c r="M34" s="68"/>
    </row>
    <row r="35" spans="1:13" ht="15.75">
      <c r="A35" s="21">
        <v>31</v>
      </c>
      <c r="B35" s="36" t="s">
        <v>409</v>
      </c>
      <c r="C35" s="42" t="s">
        <v>396</v>
      </c>
      <c r="D35" s="23"/>
      <c r="E35" s="24"/>
      <c r="F35" s="24">
        <v>1350000</v>
      </c>
      <c r="G35" s="23"/>
      <c r="H35" s="35"/>
      <c r="K35" s="70"/>
    </row>
    <row r="36" spans="1:13" ht="15.75">
      <c r="A36" s="21">
        <v>32</v>
      </c>
      <c r="B36" s="36" t="s">
        <v>409</v>
      </c>
      <c r="C36" s="42" t="s">
        <v>397</v>
      </c>
      <c r="D36" s="23"/>
      <c r="E36" s="24"/>
      <c r="F36" s="24">
        <v>95000</v>
      </c>
      <c r="G36" s="23"/>
      <c r="H36" s="35"/>
      <c r="K36" s="60"/>
    </row>
    <row r="37" spans="1:13" ht="15.75">
      <c r="A37" s="21">
        <v>33</v>
      </c>
      <c r="B37" s="36" t="s">
        <v>409</v>
      </c>
      <c r="C37" s="42" t="s">
        <v>353</v>
      </c>
      <c r="D37" s="23"/>
      <c r="E37" s="24"/>
      <c r="F37" s="24">
        <v>290000</v>
      </c>
      <c r="G37" s="23"/>
      <c r="H37" s="35"/>
      <c r="K37" s="60"/>
    </row>
    <row r="38" spans="1:13" ht="15.75">
      <c r="A38" s="21">
        <v>34</v>
      </c>
      <c r="B38" s="36" t="s">
        <v>410</v>
      </c>
      <c r="C38" s="42" t="s">
        <v>312</v>
      </c>
      <c r="D38" s="25"/>
      <c r="E38" s="24">
        <v>300000</v>
      </c>
      <c r="F38" s="24"/>
      <c r="G38" s="23"/>
      <c r="H38" s="23"/>
      <c r="K38" s="70"/>
    </row>
    <row r="39" spans="1:13" ht="15.75">
      <c r="A39" s="21">
        <v>35</v>
      </c>
      <c r="B39" s="36" t="s">
        <v>410</v>
      </c>
      <c r="C39" s="42" t="s">
        <v>329</v>
      </c>
      <c r="D39" s="23"/>
      <c r="E39" s="24">
        <v>200000</v>
      </c>
      <c r="F39" s="24"/>
      <c r="G39" s="23"/>
      <c r="H39" s="35"/>
      <c r="K39" s="70"/>
    </row>
    <row r="40" spans="1:13" s="77" customFormat="1" ht="15.75">
      <c r="A40" s="21">
        <v>36</v>
      </c>
      <c r="B40" s="36" t="s">
        <v>410</v>
      </c>
      <c r="C40" s="85" t="s">
        <v>347</v>
      </c>
      <c r="D40" s="74"/>
      <c r="E40" s="75">
        <v>200000</v>
      </c>
      <c r="F40" s="75"/>
      <c r="G40" s="74"/>
      <c r="H40" s="76"/>
      <c r="K40" s="80"/>
    </row>
    <row r="41" spans="1:13" ht="15.75">
      <c r="A41" s="21">
        <v>37</v>
      </c>
      <c r="B41" s="36" t="s">
        <v>410</v>
      </c>
      <c r="C41" s="42" t="s">
        <v>349</v>
      </c>
      <c r="D41" s="23"/>
      <c r="E41" s="24">
        <v>400000</v>
      </c>
      <c r="F41" s="24"/>
      <c r="G41" s="23"/>
      <c r="H41" s="35"/>
      <c r="K41" s="70"/>
    </row>
    <row r="42" spans="1:13" ht="15.75">
      <c r="A42" s="21">
        <v>38</v>
      </c>
      <c r="B42" s="36" t="s">
        <v>410</v>
      </c>
      <c r="C42" s="42" t="s">
        <v>398</v>
      </c>
      <c r="D42" s="23"/>
      <c r="E42" s="24">
        <v>100000</v>
      </c>
      <c r="F42" s="24"/>
      <c r="G42" s="23"/>
      <c r="H42" s="35"/>
      <c r="K42" s="70"/>
    </row>
    <row r="43" spans="1:13" ht="15.75">
      <c r="A43" s="21">
        <v>39</v>
      </c>
      <c r="B43" s="36" t="s">
        <v>410</v>
      </c>
      <c r="C43" s="61" t="s">
        <v>14</v>
      </c>
      <c r="D43" s="23"/>
      <c r="E43" s="24"/>
      <c r="F43" s="24">
        <v>2019000</v>
      </c>
      <c r="G43" s="23"/>
      <c r="H43" s="35"/>
      <c r="K43" s="70"/>
    </row>
    <row r="44" spans="1:13" s="77" customFormat="1" ht="15.75">
      <c r="A44" s="21">
        <v>40</v>
      </c>
      <c r="B44" s="36" t="s">
        <v>410</v>
      </c>
      <c r="C44" s="78" t="s">
        <v>342</v>
      </c>
      <c r="D44" s="74"/>
      <c r="E44" s="75"/>
      <c r="F44" s="75">
        <v>720000</v>
      </c>
      <c r="G44" s="74"/>
      <c r="H44" s="76"/>
      <c r="K44" s="80"/>
    </row>
    <row r="45" spans="1:13" ht="15.75">
      <c r="A45" s="21">
        <v>41</v>
      </c>
      <c r="B45" s="36" t="s">
        <v>411</v>
      </c>
      <c r="C45" s="61" t="s">
        <v>399</v>
      </c>
      <c r="D45" s="25"/>
      <c r="E45" s="24">
        <v>100000</v>
      </c>
      <c r="F45" s="24"/>
      <c r="G45" s="23"/>
      <c r="H45" s="23"/>
      <c r="K45" s="70"/>
    </row>
    <row r="46" spans="1:13" ht="15.75">
      <c r="A46" s="21">
        <v>42</v>
      </c>
      <c r="B46" s="36" t="s">
        <v>411</v>
      </c>
      <c r="C46" s="61" t="s">
        <v>400</v>
      </c>
      <c r="D46" s="23"/>
      <c r="E46" s="24">
        <v>500000</v>
      </c>
      <c r="F46" s="24"/>
      <c r="G46" s="23"/>
      <c r="H46" s="35"/>
      <c r="K46" s="70"/>
    </row>
    <row r="47" spans="1:13" ht="15.75">
      <c r="A47" s="21">
        <v>43</v>
      </c>
      <c r="B47" s="36" t="s">
        <v>411</v>
      </c>
      <c r="C47" s="42" t="s">
        <v>401</v>
      </c>
      <c r="D47" s="23"/>
      <c r="E47" s="24">
        <v>750000</v>
      </c>
      <c r="F47" s="24"/>
      <c r="G47" s="23"/>
      <c r="H47" s="35"/>
    </row>
    <row r="48" spans="1:13" ht="15.75">
      <c r="A48" s="21">
        <v>44</v>
      </c>
      <c r="B48" s="36" t="s">
        <v>411</v>
      </c>
      <c r="C48" s="42" t="s">
        <v>402</v>
      </c>
      <c r="D48" s="23"/>
      <c r="E48" s="24">
        <v>2000000</v>
      </c>
      <c r="F48" s="24"/>
      <c r="G48" s="23"/>
      <c r="H48" s="35"/>
    </row>
    <row r="49" spans="1:9" ht="15.75">
      <c r="A49" s="21">
        <v>45</v>
      </c>
      <c r="B49" s="36" t="s">
        <v>411</v>
      </c>
      <c r="C49" s="42" t="s">
        <v>371</v>
      </c>
      <c r="D49" s="25"/>
      <c r="E49" s="24">
        <v>500000</v>
      </c>
      <c r="F49" s="24"/>
      <c r="G49" s="23"/>
      <c r="H49" s="35"/>
    </row>
    <row r="50" spans="1:9" s="77" customFormat="1" ht="15.75">
      <c r="A50" s="21">
        <v>46</v>
      </c>
      <c r="B50" s="36" t="s">
        <v>411</v>
      </c>
      <c r="C50" s="81" t="s">
        <v>403</v>
      </c>
      <c r="D50" s="82"/>
      <c r="E50" s="83">
        <v>1000000</v>
      </c>
      <c r="F50" s="83"/>
      <c r="G50" s="82"/>
      <c r="H50" s="84"/>
    </row>
    <row r="51" spans="1:9" ht="15.75">
      <c r="A51" s="21">
        <v>47</v>
      </c>
      <c r="B51" s="36" t="s">
        <v>411</v>
      </c>
      <c r="C51" s="44" t="s">
        <v>9</v>
      </c>
      <c r="D51" s="45"/>
      <c r="E51" s="46"/>
      <c r="F51" s="46">
        <v>770000</v>
      </c>
      <c r="G51" s="45"/>
      <c r="H51" s="47"/>
    </row>
    <row r="52" spans="1:9" ht="15.75">
      <c r="A52" s="21">
        <v>48</v>
      </c>
      <c r="B52" s="36" t="s">
        <v>411</v>
      </c>
      <c r="C52" s="44" t="s">
        <v>335</v>
      </c>
      <c r="D52" s="45"/>
      <c r="E52" s="46"/>
      <c r="F52" s="46">
        <v>440000</v>
      </c>
      <c r="G52" s="45"/>
      <c r="H52" s="47"/>
    </row>
    <row r="53" spans="1:9" ht="15.75">
      <c r="A53" s="21">
        <v>49</v>
      </c>
      <c r="B53" s="36" t="s">
        <v>411</v>
      </c>
      <c r="C53" s="44" t="s">
        <v>404</v>
      </c>
      <c r="D53" s="45"/>
      <c r="E53" s="46"/>
      <c r="F53" s="46">
        <v>600000</v>
      </c>
      <c r="G53" s="45"/>
      <c r="H53" s="47"/>
    </row>
    <row r="54" spans="1:9" ht="15.75">
      <c r="A54" s="21">
        <v>50</v>
      </c>
      <c r="B54" s="36" t="s">
        <v>411</v>
      </c>
      <c r="C54" s="44" t="s">
        <v>405</v>
      </c>
      <c r="D54" s="45"/>
      <c r="E54" s="46"/>
      <c r="F54" s="46">
        <v>194000</v>
      </c>
      <c r="G54" s="45"/>
      <c r="H54" s="47"/>
    </row>
    <row r="55" spans="1:9" ht="15.75">
      <c r="A55" s="21">
        <v>51</v>
      </c>
      <c r="B55" s="36" t="s">
        <v>411</v>
      </c>
      <c r="C55" s="44" t="s">
        <v>406</v>
      </c>
      <c r="D55" s="45"/>
      <c r="E55" s="46"/>
      <c r="F55" s="46">
        <v>180000</v>
      </c>
      <c r="G55" s="45"/>
      <c r="H55" s="47"/>
    </row>
    <row r="56" spans="1:9" ht="15.75">
      <c r="A56" s="21">
        <v>52</v>
      </c>
      <c r="B56" s="36" t="s">
        <v>411</v>
      </c>
      <c r="C56" s="42" t="s">
        <v>407</v>
      </c>
      <c r="D56" s="23"/>
      <c r="E56" s="24"/>
      <c r="F56" s="24">
        <v>56000</v>
      </c>
      <c r="G56" s="23"/>
      <c r="H56" s="35"/>
    </row>
    <row r="57" spans="1:9" ht="15.75">
      <c r="A57" s="171">
        <v>53</v>
      </c>
      <c r="B57" s="36" t="s">
        <v>411</v>
      </c>
      <c r="C57" s="61" t="s">
        <v>396</v>
      </c>
      <c r="D57" s="23"/>
      <c r="E57" s="24"/>
      <c r="F57" s="24">
        <v>300000</v>
      </c>
      <c r="G57" s="23"/>
      <c r="H57" s="35"/>
      <c r="I57" s="63"/>
    </row>
    <row r="58" spans="1:9" ht="15.75">
      <c r="A58" s="171">
        <v>54</v>
      </c>
      <c r="B58" s="36" t="s">
        <v>411</v>
      </c>
      <c r="C58" s="42" t="s">
        <v>408</v>
      </c>
      <c r="D58" s="23"/>
      <c r="E58" s="24"/>
      <c r="F58" s="24">
        <v>168000</v>
      </c>
      <c r="G58" s="23"/>
      <c r="H58" s="35"/>
    </row>
    <row r="59" spans="1:9" ht="15.75">
      <c r="A59" s="171">
        <v>55</v>
      </c>
      <c r="B59" s="36" t="s">
        <v>411</v>
      </c>
      <c r="C59" s="42" t="s">
        <v>342</v>
      </c>
      <c r="D59" s="23"/>
      <c r="E59" s="24"/>
      <c r="F59" s="24">
        <v>765000</v>
      </c>
      <c r="G59" s="23"/>
      <c r="H59" s="35"/>
    </row>
    <row r="60" spans="1:9" ht="15.75">
      <c r="A60" s="171">
        <v>56</v>
      </c>
      <c r="B60" s="36" t="s">
        <v>411</v>
      </c>
      <c r="C60" s="42" t="s">
        <v>397</v>
      </c>
      <c r="D60" s="23"/>
      <c r="E60" s="24"/>
      <c r="F60" s="24">
        <v>480000</v>
      </c>
      <c r="G60" s="23"/>
      <c r="H60" s="35"/>
    </row>
    <row r="61" spans="1:9" ht="15.75">
      <c r="A61" s="171">
        <v>57</v>
      </c>
      <c r="B61" s="36" t="s">
        <v>411</v>
      </c>
      <c r="C61" s="42" t="s">
        <v>372</v>
      </c>
      <c r="D61" s="23"/>
      <c r="E61" s="24"/>
      <c r="F61" s="24">
        <v>27000</v>
      </c>
      <c r="G61" s="23"/>
      <c r="H61" s="35"/>
    </row>
    <row r="62" spans="1:9" ht="15.75">
      <c r="A62" s="171">
        <v>58</v>
      </c>
      <c r="B62" s="36" t="s">
        <v>411</v>
      </c>
      <c r="C62" s="42" t="s">
        <v>313</v>
      </c>
      <c r="D62" s="23"/>
      <c r="E62" s="24"/>
      <c r="F62" s="24">
        <v>22000</v>
      </c>
      <c r="G62" s="23"/>
      <c r="H62" s="35"/>
    </row>
    <row r="63" spans="1:9" ht="15.75">
      <c r="A63" s="165">
        <v>59</v>
      </c>
      <c r="B63" s="48" t="s">
        <v>411</v>
      </c>
      <c r="C63" s="49" t="s">
        <v>261</v>
      </c>
      <c r="D63" s="50"/>
      <c r="E63" s="51"/>
      <c r="F63" s="51">
        <v>8800</v>
      </c>
      <c r="G63" s="50"/>
      <c r="H63" s="52"/>
    </row>
    <row r="64" spans="1:9" ht="15.75">
      <c r="A64" s="21">
        <v>60</v>
      </c>
      <c r="B64" s="54"/>
      <c r="C64" s="55" t="s">
        <v>8</v>
      </c>
      <c r="D64" s="54"/>
      <c r="E64" s="56">
        <f>SUM(E5:E58)</f>
        <v>14450000</v>
      </c>
      <c r="F64" s="57">
        <f>SUM(F5:F63)</f>
        <v>18609800</v>
      </c>
      <c r="G64" s="58">
        <f>G4+E64-F64</f>
        <v>208696113</v>
      </c>
      <c r="H64" s="54"/>
    </row>
    <row r="68" spans="3:8">
      <c r="C68" s="68"/>
    </row>
    <row r="69" spans="3:8">
      <c r="C69" s="68"/>
    </row>
    <row r="70" spans="3:8">
      <c r="C70" s="68"/>
    </row>
    <row r="71" spans="3:8">
      <c r="C71" s="59"/>
    </row>
    <row r="72" spans="3:8">
      <c r="C72" s="59"/>
    </row>
    <row r="73" spans="3:8" ht="15.75">
      <c r="C73" s="60"/>
      <c r="D73" s="68"/>
      <c r="H73" s="68"/>
    </row>
    <row r="74" spans="3:8" ht="15.75">
      <c r="C74" s="60"/>
      <c r="D74" s="68"/>
      <c r="H74" s="68"/>
    </row>
    <row r="75" spans="3:8">
      <c r="C75" s="59"/>
      <c r="D75" s="68"/>
      <c r="H75" s="68"/>
    </row>
    <row r="76" spans="3:8" ht="15.75">
      <c r="C76" s="60"/>
      <c r="D76" s="70"/>
      <c r="H76" s="68"/>
    </row>
    <row r="77" spans="3:8" ht="15.75">
      <c r="C77" s="60"/>
      <c r="D77" s="70"/>
      <c r="H77" s="68"/>
    </row>
    <row r="78" spans="3:8" ht="15.75">
      <c r="C78" s="60"/>
      <c r="D78" s="70"/>
      <c r="H78" s="68"/>
    </row>
    <row r="79" spans="3:8">
      <c r="C79" s="59"/>
      <c r="D79" s="70"/>
      <c r="H79" s="68"/>
    </row>
    <row r="80" spans="3:8" ht="15.75">
      <c r="C80" s="60"/>
      <c r="D80" s="70"/>
    </row>
    <row r="81" spans="3:4" ht="15.75">
      <c r="C81" s="59"/>
      <c r="D81" s="60"/>
    </row>
    <row r="82" spans="3:4">
      <c r="C82" s="59"/>
    </row>
    <row r="83" spans="3:4">
      <c r="C83" s="59"/>
    </row>
    <row r="84" spans="3:4">
      <c r="C84" s="59"/>
    </row>
    <row r="85" spans="3:4">
      <c r="C85" s="59"/>
    </row>
    <row r="86" spans="3:4">
      <c r="C86" s="59"/>
    </row>
    <row r="87" spans="3:4">
      <c r="C87" s="59"/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L53" sqref="L53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59</v>
      </c>
      <c r="C4" s="15"/>
      <c r="D4" s="16"/>
      <c r="E4" s="17"/>
      <c r="F4" s="18"/>
      <c r="G4" s="19">
        <f>'thang11-2020'!G64</f>
        <v>208696113</v>
      </c>
      <c r="H4" s="20"/>
    </row>
    <row r="5" spans="1:11" ht="15.75">
      <c r="A5" s="21">
        <v>1</v>
      </c>
      <c r="B5" s="22">
        <v>43994</v>
      </c>
      <c r="C5" s="31" t="s">
        <v>246</v>
      </c>
      <c r="D5" s="23"/>
      <c r="E5" s="24">
        <v>1000000</v>
      </c>
      <c r="F5" s="24"/>
      <c r="G5" s="23"/>
      <c r="H5" s="170"/>
      <c r="K5" s="60"/>
    </row>
    <row r="6" spans="1:11" ht="15.75">
      <c r="A6" s="21">
        <v>2</v>
      </c>
      <c r="B6" s="22">
        <v>43994</v>
      </c>
      <c r="C6" s="31" t="s">
        <v>361</v>
      </c>
      <c r="D6" s="23"/>
      <c r="E6" s="24">
        <v>500000</v>
      </c>
      <c r="F6" s="24"/>
      <c r="G6" s="23"/>
      <c r="H6" s="26"/>
      <c r="J6" s="59"/>
      <c r="K6" s="59"/>
    </row>
    <row r="7" spans="1:11" ht="15.75">
      <c r="A7" s="21">
        <v>3</v>
      </c>
      <c r="B7" s="22">
        <v>43994</v>
      </c>
      <c r="C7" s="33" t="s">
        <v>327</v>
      </c>
      <c r="D7" s="23"/>
      <c r="E7" s="24">
        <v>500000</v>
      </c>
      <c r="F7" s="24"/>
      <c r="G7" s="23"/>
      <c r="H7" s="26"/>
      <c r="J7" s="59"/>
      <c r="K7" s="59"/>
    </row>
    <row r="8" spans="1:11" ht="15.75">
      <c r="A8" s="21">
        <v>4</v>
      </c>
      <c r="B8" s="22">
        <v>43994</v>
      </c>
      <c r="C8" s="33" t="s">
        <v>362</v>
      </c>
      <c r="D8" s="25"/>
      <c r="E8" s="24">
        <v>500000</v>
      </c>
      <c r="F8" s="24"/>
      <c r="G8" s="23"/>
      <c r="H8" s="26"/>
      <c r="J8" s="59"/>
      <c r="K8" s="59"/>
    </row>
    <row r="9" spans="1:11" ht="15.75">
      <c r="A9" s="21">
        <v>5</v>
      </c>
      <c r="B9" s="22">
        <v>43994</v>
      </c>
      <c r="C9" s="28" t="s">
        <v>363</v>
      </c>
      <c r="D9" s="23"/>
      <c r="E9" s="24">
        <v>200000</v>
      </c>
      <c r="F9" s="24"/>
      <c r="G9" s="23"/>
      <c r="H9" s="34"/>
      <c r="J9" s="59"/>
      <c r="K9" s="59"/>
    </row>
    <row r="10" spans="1:11" ht="15.75">
      <c r="A10" s="21">
        <v>6</v>
      </c>
      <c r="B10" s="22">
        <v>43994</v>
      </c>
      <c r="C10" s="34" t="s">
        <v>364</v>
      </c>
      <c r="D10" s="23"/>
      <c r="E10" s="24">
        <v>200000</v>
      </c>
      <c r="F10" s="24"/>
      <c r="G10" s="23"/>
      <c r="H10" s="26"/>
      <c r="J10" s="59"/>
      <c r="K10" s="60"/>
    </row>
    <row r="11" spans="1:11" ht="15.75">
      <c r="A11" s="21">
        <v>7</v>
      </c>
      <c r="B11" s="22">
        <v>43994</v>
      </c>
      <c r="C11" s="34" t="s">
        <v>365</v>
      </c>
      <c r="D11" s="23"/>
      <c r="E11" s="24">
        <v>200000</v>
      </c>
      <c r="F11" s="24"/>
      <c r="G11" s="23"/>
      <c r="H11" s="35"/>
      <c r="J11" s="59"/>
      <c r="K11" s="59"/>
    </row>
    <row r="12" spans="1:11" ht="15.75">
      <c r="A12" s="21">
        <v>8</v>
      </c>
      <c r="B12" s="22">
        <v>43994</v>
      </c>
      <c r="C12" s="34" t="s">
        <v>366</v>
      </c>
      <c r="D12" s="23"/>
      <c r="E12" s="24">
        <v>200000</v>
      </c>
      <c r="F12" s="24"/>
      <c r="G12" s="23"/>
      <c r="H12" s="35"/>
      <c r="J12" s="59"/>
      <c r="K12" s="59"/>
    </row>
    <row r="13" spans="1:11" s="77" customFormat="1" ht="15.75">
      <c r="A13" s="21">
        <v>9</v>
      </c>
      <c r="B13" s="22">
        <v>43994</v>
      </c>
      <c r="C13" s="73" t="s">
        <v>367</v>
      </c>
      <c r="D13" s="74"/>
      <c r="E13" s="75">
        <v>1000000</v>
      </c>
      <c r="F13" s="75"/>
      <c r="G13" s="74"/>
      <c r="H13" s="76"/>
      <c r="J13" s="59"/>
      <c r="K13" s="79"/>
    </row>
    <row r="14" spans="1:11" ht="15.75">
      <c r="A14" s="21">
        <v>10</v>
      </c>
      <c r="B14" s="22">
        <v>43994</v>
      </c>
      <c r="C14" s="34" t="s">
        <v>314</v>
      </c>
      <c r="D14" s="23"/>
      <c r="E14" s="24">
        <v>250000</v>
      </c>
      <c r="F14" s="24"/>
      <c r="G14" s="23"/>
      <c r="H14" s="35"/>
      <c r="J14" s="59"/>
      <c r="K14" s="59"/>
    </row>
    <row r="15" spans="1:11" ht="15.75">
      <c r="A15" s="21">
        <v>11</v>
      </c>
      <c r="B15" s="22">
        <v>43994</v>
      </c>
      <c r="C15" s="34" t="s">
        <v>9</v>
      </c>
      <c r="D15" s="23"/>
      <c r="E15" s="24"/>
      <c r="F15" s="24">
        <v>1300000</v>
      </c>
      <c r="G15" s="23"/>
      <c r="H15" s="23"/>
      <c r="J15" s="59"/>
      <c r="K15" s="68"/>
    </row>
    <row r="16" spans="1:11" ht="15.75">
      <c r="A16" s="21">
        <v>12</v>
      </c>
      <c r="B16" s="22">
        <v>43994</v>
      </c>
      <c r="C16" s="34" t="s">
        <v>335</v>
      </c>
      <c r="D16" s="23"/>
      <c r="E16" s="24"/>
      <c r="F16" s="24">
        <v>400000</v>
      </c>
      <c r="G16" s="23"/>
      <c r="H16" s="35"/>
      <c r="J16" s="59"/>
      <c r="K16" s="68"/>
    </row>
    <row r="17" spans="1:13" ht="15.75">
      <c r="A17" s="21">
        <v>13</v>
      </c>
      <c r="B17" s="22">
        <v>43994</v>
      </c>
      <c r="C17" s="34" t="s">
        <v>351</v>
      </c>
      <c r="D17" s="23"/>
      <c r="E17" s="24"/>
      <c r="F17" s="24">
        <v>866000</v>
      </c>
      <c r="G17" s="23"/>
      <c r="H17" s="35"/>
      <c r="J17" s="59"/>
      <c r="K17" s="68"/>
    </row>
    <row r="18" spans="1:13" ht="15.75">
      <c r="A18" s="21">
        <v>14</v>
      </c>
      <c r="B18" s="22">
        <v>43994</v>
      </c>
      <c r="C18" s="34" t="s">
        <v>342</v>
      </c>
      <c r="D18" s="25"/>
      <c r="E18" s="24"/>
      <c r="F18" s="24">
        <v>675000</v>
      </c>
      <c r="G18" s="23"/>
      <c r="H18" s="35"/>
      <c r="J18" s="59"/>
      <c r="K18" s="68"/>
    </row>
    <row r="19" spans="1:13" ht="15.75">
      <c r="A19" s="21">
        <v>15</v>
      </c>
      <c r="B19" s="22">
        <v>43994</v>
      </c>
      <c r="C19" s="34" t="s">
        <v>353</v>
      </c>
      <c r="D19" s="23"/>
      <c r="E19" s="24"/>
      <c r="F19" s="24">
        <v>710000</v>
      </c>
      <c r="G19" s="23"/>
      <c r="H19" s="35"/>
      <c r="J19" s="59"/>
      <c r="K19" s="68"/>
    </row>
    <row r="20" spans="1:13" ht="15.75">
      <c r="A20" s="21">
        <v>16</v>
      </c>
      <c r="B20" s="22" t="s">
        <v>386</v>
      </c>
      <c r="C20" s="34" t="s">
        <v>368</v>
      </c>
      <c r="D20" s="23"/>
      <c r="E20" s="24">
        <v>300000</v>
      </c>
      <c r="F20" s="24"/>
      <c r="G20" s="23"/>
      <c r="H20" s="35"/>
      <c r="J20" s="59"/>
      <c r="K20" s="70"/>
    </row>
    <row r="21" spans="1:13" ht="15.75">
      <c r="A21" s="21">
        <v>17</v>
      </c>
      <c r="B21" s="22" t="s">
        <v>386</v>
      </c>
      <c r="C21" s="37" t="s">
        <v>258</v>
      </c>
      <c r="D21" s="23"/>
      <c r="E21" s="24">
        <v>300000</v>
      </c>
      <c r="F21" s="24"/>
      <c r="G21" s="23"/>
      <c r="H21" s="35"/>
      <c r="J21" s="59"/>
      <c r="K21" s="70"/>
    </row>
    <row r="22" spans="1:13" s="77" customFormat="1" ht="15.75">
      <c r="A22" s="21">
        <v>18</v>
      </c>
      <c r="B22" s="22" t="s">
        <v>386</v>
      </c>
      <c r="C22" s="73" t="s">
        <v>369</v>
      </c>
      <c r="D22" s="74"/>
      <c r="E22" s="75">
        <v>200000</v>
      </c>
      <c r="F22" s="75"/>
      <c r="G22" s="74"/>
      <c r="H22" s="76"/>
      <c r="J22" s="59"/>
      <c r="K22" s="60"/>
    </row>
    <row r="23" spans="1:13" ht="15.75">
      <c r="A23" s="21">
        <v>19</v>
      </c>
      <c r="B23" s="22" t="s">
        <v>386</v>
      </c>
      <c r="C23" s="34" t="s">
        <v>370</v>
      </c>
      <c r="D23" s="23"/>
      <c r="E23" s="24">
        <v>1000000</v>
      </c>
      <c r="F23" s="24"/>
      <c r="G23" s="23"/>
      <c r="H23" s="35"/>
      <c r="K23" s="71"/>
    </row>
    <row r="24" spans="1:13" ht="15.75">
      <c r="A24" s="21">
        <v>20</v>
      </c>
      <c r="B24" s="22" t="s">
        <v>386</v>
      </c>
      <c r="C24" s="34" t="s">
        <v>371</v>
      </c>
      <c r="D24" s="23"/>
      <c r="E24" s="24">
        <v>500000</v>
      </c>
      <c r="F24" s="24"/>
      <c r="G24" s="23"/>
      <c r="H24" s="35"/>
      <c r="K24" s="70"/>
    </row>
    <row r="25" spans="1:13" ht="15.75">
      <c r="A25" s="21">
        <v>21</v>
      </c>
      <c r="B25" s="22" t="s">
        <v>386</v>
      </c>
      <c r="C25" s="34" t="s">
        <v>372</v>
      </c>
      <c r="D25" s="23"/>
      <c r="E25" s="24"/>
      <c r="F25" s="24">
        <v>27000</v>
      </c>
      <c r="G25" s="23"/>
      <c r="H25" s="35"/>
      <c r="K25" s="70"/>
    </row>
    <row r="26" spans="1:13" ht="15.75">
      <c r="A26" s="21">
        <v>22</v>
      </c>
      <c r="B26" s="22" t="s">
        <v>386</v>
      </c>
      <c r="C26" s="34" t="s">
        <v>9</v>
      </c>
      <c r="D26" s="23"/>
      <c r="E26" s="24"/>
      <c r="F26" s="24">
        <v>1300000</v>
      </c>
      <c r="G26" s="23"/>
      <c r="H26" s="35"/>
      <c r="K26" s="70"/>
    </row>
    <row r="27" spans="1:13" ht="15.75">
      <c r="A27" s="21">
        <v>23</v>
      </c>
      <c r="B27" s="22" t="s">
        <v>386</v>
      </c>
      <c r="C27" s="38" t="s">
        <v>335</v>
      </c>
      <c r="D27" s="23"/>
      <c r="E27" s="24"/>
      <c r="F27" s="24">
        <v>400000</v>
      </c>
      <c r="G27" s="39"/>
      <c r="H27" s="35"/>
      <c r="K27" s="70"/>
    </row>
    <row r="28" spans="1:13" ht="15.75">
      <c r="A28" s="21">
        <v>24</v>
      </c>
      <c r="B28" s="22" t="s">
        <v>386</v>
      </c>
      <c r="C28" s="40" t="s">
        <v>351</v>
      </c>
      <c r="D28" s="23"/>
      <c r="E28" s="24"/>
      <c r="F28" s="24">
        <v>978000</v>
      </c>
      <c r="G28" s="39"/>
      <c r="H28" s="35"/>
      <c r="K28" s="70"/>
    </row>
    <row r="29" spans="1:13" ht="15.75">
      <c r="A29" s="21">
        <v>25</v>
      </c>
      <c r="B29" s="22" t="s">
        <v>386</v>
      </c>
      <c r="C29" s="34" t="s">
        <v>342</v>
      </c>
      <c r="D29" s="23"/>
      <c r="E29" s="24"/>
      <c r="F29" s="24">
        <v>675000</v>
      </c>
      <c r="G29" s="23"/>
      <c r="H29" s="35"/>
      <c r="K29" s="70"/>
      <c r="M29" s="68"/>
    </row>
    <row r="30" spans="1:13" ht="15.75">
      <c r="A30" s="21">
        <v>26</v>
      </c>
      <c r="B30" s="22" t="s">
        <v>386</v>
      </c>
      <c r="C30" s="34" t="s">
        <v>373</v>
      </c>
      <c r="D30" s="27"/>
      <c r="E30" s="24"/>
      <c r="F30" s="24">
        <v>170000</v>
      </c>
      <c r="G30" s="23"/>
      <c r="H30" s="35"/>
      <c r="K30" s="70"/>
      <c r="M30" s="60"/>
    </row>
    <row r="31" spans="1:13" s="77" customFormat="1" ht="15.75">
      <c r="A31" s="21">
        <v>27</v>
      </c>
      <c r="B31" s="22" t="s">
        <v>386</v>
      </c>
      <c r="C31" s="85" t="s">
        <v>315</v>
      </c>
      <c r="D31" s="74"/>
      <c r="E31" s="75"/>
      <c r="F31" s="75">
        <v>500000</v>
      </c>
      <c r="G31" s="74"/>
      <c r="H31" s="76"/>
      <c r="K31" s="70"/>
      <c r="M31" s="68"/>
    </row>
    <row r="32" spans="1:13" ht="15.75">
      <c r="A32" s="21">
        <v>28</v>
      </c>
      <c r="B32" s="36" t="s">
        <v>387</v>
      </c>
      <c r="C32" s="43" t="s">
        <v>374</v>
      </c>
      <c r="D32" s="23"/>
      <c r="E32" s="24">
        <v>1000000</v>
      </c>
      <c r="F32" s="24"/>
      <c r="G32" s="23"/>
      <c r="H32" s="35"/>
      <c r="K32" s="70"/>
      <c r="M32" s="68"/>
    </row>
    <row r="33" spans="1:13" ht="15.75">
      <c r="A33" s="21">
        <v>29</v>
      </c>
      <c r="B33" s="36" t="s">
        <v>387</v>
      </c>
      <c r="C33" s="42" t="s">
        <v>375</v>
      </c>
      <c r="D33" s="23"/>
      <c r="E33" s="24">
        <v>198000</v>
      </c>
      <c r="F33" s="24"/>
      <c r="G33" s="23"/>
      <c r="H33" s="35"/>
      <c r="K33" s="70"/>
      <c r="M33" s="68"/>
    </row>
    <row r="34" spans="1:13" ht="15.75">
      <c r="A34" s="21">
        <v>30</v>
      </c>
      <c r="B34" s="36" t="s">
        <v>387</v>
      </c>
      <c r="C34" s="42" t="s">
        <v>376</v>
      </c>
      <c r="D34" s="23"/>
      <c r="E34" s="24">
        <v>200000</v>
      </c>
      <c r="F34" s="24"/>
      <c r="G34" s="23"/>
      <c r="H34" s="35"/>
      <c r="K34" s="70"/>
    </row>
    <row r="35" spans="1:13" ht="15.75">
      <c r="A35" s="21">
        <v>31</v>
      </c>
      <c r="B35" s="36" t="s">
        <v>387</v>
      </c>
      <c r="C35" s="42" t="s">
        <v>14</v>
      </c>
      <c r="D35" s="23"/>
      <c r="E35" s="24"/>
      <c r="F35" s="24">
        <v>1000000</v>
      </c>
      <c r="G35" s="23"/>
      <c r="H35" s="35"/>
      <c r="K35" s="60"/>
    </row>
    <row r="36" spans="1:13" ht="15.75">
      <c r="A36" s="21">
        <v>32</v>
      </c>
      <c r="B36" s="36" t="s">
        <v>387</v>
      </c>
      <c r="C36" s="42" t="s">
        <v>9</v>
      </c>
      <c r="D36" s="23"/>
      <c r="E36" s="24"/>
      <c r="F36" s="24">
        <v>1400000</v>
      </c>
      <c r="G36" s="23"/>
      <c r="H36" s="35"/>
      <c r="K36" s="60"/>
    </row>
    <row r="37" spans="1:13" ht="15.75">
      <c r="A37" s="21">
        <v>33</v>
      </c>
      <c r="B37" s="36" t="s">
        <v>387</v>
      </c>
      <c r="C37" s="42" t="s">
        <v>335</v>
      </c>
      <c r="D37" s="25"/>
      <c r="E37" s="24"/>
      <c r="F37" s="24">
        <v>450000</v>
      </c>
      <c r="G37" s="23"/>
      <c r="H37" s="35"/>
      <c r="K37" s="70"/>
    </row>
    <row r="38" spans="1:13" ht="15.75">
      <c r="A38" s="21">
        <v>34</v>
      </c>
      <c r="B38" s="36" t="s">
        <v>387</v>
      </c>
      <c r="C38" s="42" t="s">
        <v>342</v>
      </c>
      <c r="D38" s="23"/>
      <c r="E38" s="24"/>
      <c r="F38" s="24">
        <v>675000</v>
      </c>
      <c r="G38" s="23"/>
      <c r="H38" s="35"/>
      <c r="K38" s="70"/>
    </row>
    <row r="39" spans="1:13" s="77" customFormat="1" ht="15.75">
      <c r="A39" s="21">
        <v>35</v>
      </c>
      <c r="B39" s="36" t="s">
        <v>387</v>
      </c>
      <c r="C39" s="85" t="s">
        <v>35</v>
      </c>
      <c r="D39" s="74"/>
      <c r="E39" s="75"/>
      <c r="F39" s="75">
        <v>1350000</v>
      </c>
      <c r="G39" s="74"/>
      <c r="H39" s="76"/>
      <c r="K39" s="80"/>
    </row>
    <row r="40" spans="1:13" ht="15.75">
      <c r="A40" s="21">
        <v>36</v>
      </c>
      <c r="B40" s="36" t="s">
        <v>388</v>
      </c>
      <c r="C40" s="42" t="s">
        <v>377</v>
      </c>
      <c r="D40" s="23"/>
      <c r="E40" s="24">
        <v>200000</v>
      </c>
      <c r="F40" s="24"/>
      <c r="G40" s="23"/>
      <c r="H40" s="35"/>
      <c r="K40" s="70"/>
    </row>
    <row r="41" spans="1:13" ht="15.75">
      <c r="A41" s="21">
        <v>37</v>
      </c>
      <c r="B41" s="36" t="s">
        <v>388</v>
      </c>
      <c r="C41" s="42" t="s">
        <v>378</v>
      </c>
      <c r="D41" s="23"/>
      <c r="E41" s="24">
        <v>720000</v>
      </c>
      <c r="F41" s="24"/>
      <c r="G41" s="23"/>
      <c r="H41" s="35"/>
      <c r="K41" s="70"/>
    </row>
    <row r="42" spans="1:13" ht="15.75">
      <c r="A42" s="21">
        <v>38</v>
      </c>
      <c r="B42" s="36" t="s">
        <v>388</v>
      </c>
      <c r="C42" s="61" t="s">
        <v>379</v>
      </c>
      <c r="D42" s="23"/>
      <c r="E42" s="24">
        <v>500000</v>
      </c>
      <c r="F42" s="24"/>
      <c r="G42" s="23"/>
      <c r="H42" s="35"/>
      <c r="K42" s="70"/>
    </row>
    <row r="43" spans="1:13" s="77" customFormat="1" ht="15.75">
      <c r="A43" s="21">
        <v>39</v>
      </c>
      <c r="B43" s="36" t="s">
        <v>388</v>
      </c>
      <c r="C43" s="78" t="s">
        <v>304</v>
      </c>
      <c r="D43" s="74"/>
      <c r="E43" s="75">
        <v>200000</v>
      </c>
      <c r="F43" s="75"/>
      <c r="G43" s="74"/>
      <c r="H43" s="76"/>
      <c r="K43" s="80"/>
    </row>
    <row r="44" spans="1:13" ht="15.75">
      <c r="A44" s="21">
        <v>40</v>
      </c>
      <c r="B44" s="36" t="s">
        <v>388</v>
      </c>
      <c r="C44" s="61" t="s">
        <v>380</v>
      </c>
      <c r="D44" s="25"/>
      <c r="E44" s="24">
        <v>1000000</v>
      </c>
      <c r="F44" s="24"/>
      <c r="G44" s="23"/>
      <c r="H44" s="35"/>
      <c r="K44" s="70"/>
    </row>
    <row r="45" spans="1:13" ht="15.75">
      <c r="A45" s="21">
        <v>41</v>
      </c>
      <c r="B45" s="36" t="s">
        <v>388</v>
      </c>
      <c r="C45" s="61" t="s">
        <v>381</v>
      </c>
      <c r="D45" s="23"/>
      <c r="E45" s="24">
        <v>200000</v>
      </c>
      <c r="F45" s="24"/>
      <c r="G45" s="23"/>
      <c r="H45" s="35"/>
      <c r="K45" s="70"/>
    </row>
    <row r="46" spans="1:13" ht="15.75">
      <c r="A46" s="21">
        <v>42</v>
      </c>
      <c r="B46" s="36" t="s">
        <v>388</v>
      </c>
      <c r="C46" s="42" t="s">
        <v>316</v>
      </c>
      <c r="D46" s="23"/>
      <c r="E46" s="24"/>
      <c r="F46" s="24">
        <v>240000</v>
      </c>
      <c r="G46" s="23"/>
      <c r="H46" s="35"/>
    </row>
    <row r="47" spans="1:13" ht="15.75">
      <c r="A47" s="21">
        <v>43</v>
      </c>
      <c r="B47" s="36" t="s">
        <v>388</v>
      </c>
      <c r="C47" s="42" t="s">
        <v>382</v>
      </c>
      <c r="D47" s="23"/>
      <c r="E47" s="24"/>
      <c r="F47" s="24">
        <v>120000</v>
      </c>
      <c r="G47" s="23"/>
      <c r="H47" s="35"/>
    </row>
    <row r="48" spans="1:13" ht="15.75">
      <c r="A48" s="21">
        <v>44</v>
      </c>
      <c r="B48" s="36" t="s">
        <v>388</v>
      </c>
      <c r="C48" s="42" t="s">
        <v>383</v>
      </c>
      <c r="D48" s="25"/>
      <c r="E48" s="24"/>
      <c r="F48" s="24">
        <v>60000</v>
      </c>
      <c r="G48" s="23"/>
      <c r="H48" s="35"/>
    </row>
    <row r="49" spans="1:8" s="77" customFormat="1" ht="15.75">
      <c r="A49" s="21">
        <v>45</v>
      </c>
      <c r="B49" s="36" t="s">
        <v>388</v>
      </c>
      <c r="C49" s="81" t="s">
        <v>384</v>
      </c>
      <c r="D49" s="82"/>
      <c r="E49" s="83"/>
      <c r="F49" s="83">
        <v>240000</v>
      </c>
      <c r="G49" s="82"/>
      <c r="H49" s="84"/>
    </row>
    <row r="50" spans="1:8" ht="15.75">
      <c r="A50" s="21">
        <v>46</v>
      </c>
      <c r="B50" s="36" t="s">
        <v>388</v>
      </c>
      <c r="C50" s="44" t="s">
        <v>385</v>
      </c>
      <c r="D50" s="45"/>
      <c r="E50" s="46"/>
      <c r="F50" s="46">
        <v>850000</v>
      </c>
      <c r="G50" s="45"/>
      <c r="H50" s="47"/>
    </row>
    <row r="51" spans="1:8" ht="15.75">
      <c r="A51" s="21">
        <v>47</v>
      </c>
      <c r="B51" s="36" t="s">
        <v>388</v>
      </c>
      <c r="C51" s="44" t="s">
        <v>351</v>
      </c>
      <c r="D51" s="45"/>
      <c r="E51" s="46"/>
      <c r="F51" s="46">
        <v>1400000</v>
      </c>
      <c r="G51" s="45"/>
      <c r="H51" s="47"/>
    </row>
    <row r="52" spans="1:8" ht="15.75">
      <c r="A52" s="21">
        <v>48</v>
      </c>
      <c r="B52" s="36" t="s">
        <v>388</v>
      </c>
      <c r="C52" s="44" t="s">
        <v>342</v>
      </c>
      <c r="D52" s="45"/>
      <c r="E52" s="46"/>
      <c r="F52" s="46">
        <v>720000</v>
      </c>
      <c r="G52" s="45"/>
      <c r="H52" s="47"/>
    </row>
    <row r="53" spans="1:8" ht="15.75">
      <c r="A53" s="66">
        <v>49</v>
      </c>
      <c r="B53" s="117" t="s">
        <v>388</v>
      </c>
      <c r="C53" s="161" t="s">
        <v>26</v>
      </c>
      <c r="D53" s="119"/>
      <c r="E53" s="120"/>
      <c r="F53" s="120">
        <v>22000</v>
      </c>
      <c r="G53" s="119"/>
      <c r="H53" s="108"/>
    </row>
    <row r="54" spans="1:8" ht="15.75">
      <c r="A54" s="53"/>
      <c r="B54" s="54"/>
      <c r="C54" s="55" t="s">
        <v>8</v>
      </c>
      <c r="D54" s="54"/>
      <c r="E54" s="56">
        <f>SUM(E5:E53)</f>
        <v>11068000</v>
      </c>
      <c r="F54" s="57">
        <f>SUM(F5:F53)</f>
        <v>16528000</v>
      </c>
      <c r="G54" s="58">
        <f>G4+E54-F54</f>
        <v>203236113</v>
      </c>
      <c r="H54" s="54"/>
    </row>
    <row r="58" spans="1:8">
      <c r="C58" s="68"/>
    </row>
    <row r="59" spans="1:8">
      <c r="C59" s="68"/>
    </row>
    <row r="60" spans="1:8">
      <c r="C60" s="68"/>
    </row>
    <row r="61" spans="1:8">
      <c r="C61" s="59"/>
    </row>
    <row r="62" spans="1:8">
      <c r="C62" s="59"/>
    </row>
    <row r="63" spans="1:8" ht="15.75">
      <c r="C63" s="60"/>
      <c r="D63" s="68"/>
      <c r="H63" s="68"/>
    </row>
    <row r="64" spans="1:8" ht="15.75">
      <c r="C64" s="60"/>
      <c r="D64" s="68"/>
      <c r="H64" s="68"/>
    </row>
    <row r="65" spans="3:8">
      <c r="C65" s="59"/>
      <c r="D65" s="68"/>
      <c r="H65" s="68"/>
    </row>
    <row r="66" spans="3:8" ht="15.75">
      <c r="C66" s="60"/>
      <c r="D66" s="70"/>
      <c r="H66" s="68"/>
    </row>
    <row r="67" spans="3:8" ht="15.75">
      <c r="C67" s="60"/>
      <c r="D67" s="70"/>
      <c r="H67" s="68"/>
    </row>
    <row r="68" spans="3:8" ht="15.75">
      <c r="C68" s="60"/>
      <c r="D68" s="70"/>
      <c r="H68" s="68"/>
    </row>
    <row r="69" spans="3:8">
      <c r="C69" s="59"/>
      <c r="D69" s="70"/>
      <c r="H69" s="68"/>
    </row>
    <row r="70" spans="3:8" ht="15.75">
      <c r="C70" s="60"/>
      <c r="D70" s="70"/>
    </row>
    <row r="71" spans="3:8" ht="15.75">
      <c r="C71" s="59"/>
      <c r="D71" s="60"/>
    </row>
    <row r="72" spans="3:8">
      <c r="C72" s="59"/>
    </row>
    <row r="73" spans="3:8">
      <c r="C73" s="59"/>
    </row>
    <row r="74" spans="3:8">
      <c r="C74" s="59"/>
    </row>
    <row r="75" spans="3:8">
      <c r="C75" s="59"/>
    </row>
    <row r="76" spans="3:8">
      <c r="C76" s="59"/>
    </row>
    <row r="77" spans="3:8">
      <c r="C77" s="5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topLeftCell="A46" workbookViewId="0">
      <selection activeCell="G15" sqref="G15"/>
    </sheetView>
  </sheetViews>
  <sheetFormatPr defaultRowHeight="15"/>
  <cols>
    <col min="1" max="1" width="5.7109375" style="7" customWidth="1"/>
    <col min="2" max="2" width="12.2851562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319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420</v>
      </c>
      <c r="C4" s="15"/>
      <c r="D4" s="16"/>
      <c r="E4" s="17"/>
      <c r="F4" s="18"/>
      <c r="G4" s="19">
        <f>'thang12-2020'!G54</f>
        <v>203236113</v>
      </c>
      <c r="H4" s="20"/>
    </row>
    <row r="5" spans="1:11" ht="15.75">
      <c r="A5" s="97">
        <v>1</v>
      </c>
      <c r="B5" s="98">
        <v>44287</v>
      </c>
      <c r="C5" s="102" t="s">
        <v>325</v>
      </c>
      <c r="D5" s="99"/>
      <c r="E5" s="100">
        <v>200000</v>
      </c>
      <c r="F5" s="99"/>
      <c r="G5" s="101"/>
      <c r="H5" s="97"/>
    </row>
    <row r="6" spans="1:11" ht="15.75">
      <c r="A6" s="21">
        <v>2</v>
      </c>
      <c r="B6" s="22">
        <v>44470</v>
      </c>
      <c r="C6" s="31" t="s">
        <v>326</v>
      </c>
      <c r="D6" s="23"/>
      <c r="E6" s="24">
        <v>2400000</v>
      </c>
      <c r="F6" s="24"/>
      <c r="G6" s="23"/>
      <c r="H6" s="170"/>
      <c r="K6" s="60"/>
    </row>
    <row r="7" spans="1:11" ht="15.75">
      <c r="A7" s="97">
        <v>3</v>
      </c>
      <c r="B7" s="22">
        <v>44470</v>
      </c>
      <c r="C7" s="31" t="s">
        <v>308</v>
      </c>
      <c r="D7" s="23"/>
      <c r="E7" s="24">
        <v>500000</v>
      </c>
      <c r="F7" s="24"/>
      <c r="G7" s="23"/>
      <c r="H7" s="26"/>
      <c r="J7" s="59"/>
      <c r="K7" s="59"/>
    </row>
    <row r="8" spans="1:11" ht="15.75">
      <c r="A8" s="21">
        <v>4</v>
      </c>
      <c r="B8" s="22">
        <v>44470</v>
      </c>
      <c r="C8" s="33" t="s">
        <v>327</v>
      </c>
      <c r="D8" s="23"/>
      <c r="E8" s="24">
        <v>500000</v>
      </c>
      <c r="F8" s="24"/>
      <c r="G8" s="23"/>
      <c r="H8" s="26"/>
      <c r="J8" s="59"/>
      <c r="K8" s="59"/>
    </row>
    <row r="9" spans="1:11" ht="15.75">
      <c r="A9" s="97">
        <v>5</v>
      </c>
      <c r="B9" s="22">
        <v>44470</v>
      </c>
      <c r="C9" s="33" t="s">
        <v>328</v>
      </c>
      <c r="D9" s="25"/>
      <c r="E9" s="24">
        <v>200000</v>
      </c>
      <c r="F9" s="24"/>
      <c r="G9" s="23"/>
      <c r="H9" s="26"/>
      <c r="J9" s="59"/>
      <c r="K9" s="59"/>
    </row>
    <row r="10" spans="1:11" ht="15.75">
      <c r="A10" s="21">
        <v>6</v>
      </c>
      <c r="B10" s="22">
        <v>44470</v>
      </c>
      <c r="C10" s="28" t="s">
        <v>329</v>
      </c>
      <c r="D10" s="23"/>
      <c r="E10" s="24">
        <v>100000</v>
      </c>
      <c r="F10" s="24"/>
      <c r="G10" s="23"/>
      <c r="H10" s="34"/>
      <c r="J10" s="59"/>
      <c r="K10" s="59"/>
    </row>
    <row r="11" spans="1:11" ht="15.75">
      <c r="A11" s="97">
        <v>7</v>
      </c>
      <c r="B11" s="22">
        <v>44470</v>
      </c>
      <c r="C11" s="34" t="s">
        <v>330</v>
      </c>
      <c r="D11" s="23"/>
      <c r="E11" s="24">
        <v>720000</v>
      </c>
      <c r="F11" s="24"/>
      <c r="G11" s="23"/>
      <c r="H11" s="26"/>
      <c r="J11" s="59"/>
      <c r="K11" s="60"/>
    </row>
    <row r="12" spans="1:11" ht="15.75">
      <c r="A12" s="21">
        <v>8</v>
      </c>
      <c r="B12" s="22">
        <v>44470</v>
      </c>
      <c r="C12" s="34" t="s">
        <v>331</v>
      </c>
      <c r="D12" s="23"/>
      <c r="E12" s="24">
        <v>1000000</v>
      </c>
      <c r="F12" s="24"/>
      <c r="G12" s="23"/>
      <c r="H12" s="35"/>
      <c r="J12" s="59"/>
      <c r="K12" s="59"/>
    </row>
    <row r="13" spans="1:11" ht="15.75">
      <c r="A13" s="97">
        <v>9</v>
      </c>
      <c r="B13" s="22">
        <v>44470</v>
      </c>
      <c r="C13" s="34" t="s">
        <v>332</v>
      </c>
      <c r="D13" s="23"/>
      <c r="E13" s="24">
        <v>200000</v>
      </c>
      <c r="F13" s="24"/>
      <c r="G13" s="23"/>
      <c r="H13" s="35"/>
      <c r="J13" s="59"/>
      <c r="K13" s="59"/>
    </row>
    <row r="14" spans="1:11" s="77" customFormat="1" ht="15.75">
      <c r="A14" s="21">
        <v>10</v>
      </c>
      <c r="B14" s="22">
        <v>44470</v>
      </c>
      <c r="C14" s="73" t="s">
        <v>333</v>
      </c>
      <c r="D14" s="74"/>
      <c r="E14" s="75">
        <v>500000</v>
      </c>
      <c r="F14" s="75"/>
      <c r="G14" s="74"/>
      <c r="H14" s="76"/>
      <c r="J14" s="59"/>
      <c r="K14" s="79"/>
    </row>
    <row r="15" spans="1:11" ht="15.75">
      <c r="A15" s="97">
        <v>11</v>
      </c>
      <c r="B15" s="22">
        <v>44470</v>
      </c>
      <c r="C15" s="34" t="s">
        <v>334</v>
      </c>
      <c r="D15" s="23"/>
      <c r="E15" s="24"/>
      <c r="F15" s="24">
        <v>700000</v>
      </c>
      <c r="G15" s="23"/>
      <c r="H15" s="35"/>
      <c r="J15" s="59"/>
      <c r="K15" s="59"/>
    </row>
    <row r="16" spans="1:11" ht="15.75">
      <c r="A16" s="21">
        <v>12</v>
      </c>
      <c r="B16" s="22">
        <v>44470</v>
      </c>
      <c r="C16" s="34" t="s">
        <v>335</v>
      </c>
      <c r="D16" s="23"/>
      <c r="E16" s="24"/>
      <c r="F16" s="24">
        <v>400000</v>
      </c>
      <c r="G16" s="23"/>
      <c r="H16" s="23"/>
      <c r="J16" s="59"/>
      <c r="K16" s="68"/>
    </row>
    <row r="17" spans="1:13" ht="15.75">
      <c r="A17" s="97">
        <v>13</v>
      </c>
      <c r="B17" s="22">
        <v>44470</v>
      </c>
      <c r="C17" s="34" t="s">
        <v>336</v>
      </c>
      <c r="D17" s="23"/>
      <c r="E17" s="24"/>
      <c r="F17" s="24">
        <v>750000</v>
      </c>
      <c r="G17" s="23"/>
      <c r="H17" s="35"/>
      <c r="J17" s="59"/>
      <c r="K17" s="68"/>
    </row>
    <row r="18" spans="1:13" ht="15.75">
      <c r="A18" s="21">
        <v>14</v>
      </c>
      <c r="B18" s="22">
        <v>44470</v>
      </c>
      <c r="C18" s="34" t="s">
        <v>337</v>
      </c>
      <c r="D18" s="23"/>
      <c r="E18" s="24"/>
      <c r="F18" s="24">
        <v>170000</v>
      </c>
      <c r="G18" s="23"/>
      <c r="H18" s="35"/>
      <c r="J18" s="59"/>
      <c r="K18" s="68"/>
    </row>
    <row r="19" spans="1:13" ht="15.75">
      <c r="A19" s="97">
        <v>15</v>
      </c>
      <c r="B19" s="22">
        <v>44470</v>
      </c>
      <c r="C19" s="34" t="s">
        <v>338</v>
      </c>
      <c r="D19" s="25"/>
      <c r="E19" s="24"/>
      <c r="F19" s="24">
        <v>200000</v>
      </c>
      <c r="G19" s="23"/>
      <c r="H19" s="35"/>
      <c r="J19" s="59"/>
      <c r="K19" s="68"/>
    </row>
    <row r="20" spans="1:13" ht="15.75">
      <c r="A20" s="21">
        <v>16</v>
      </c>
      <c r="B20" s="22">
        <v>44470</v>
      </c>
      <c r="C20" s="34" t="s">
        <v>339</v>
      </c>
      <c r="D20" s="23"/>
      <c r="E20" s="24"/>
      <c r="F20" s="24">
        <v>270000</v>
      </c>
      <c r="G20" s="23"/>
      <c r="H20" s="35"/>
      <c r="J20" s="59"/>
      <c r="K20" s="68"/>
    </row>
    <row r="21" spans="1:13" ht="15.75">
      <c r="A21" s="97">
        <v>17</v>
      </c>
      <c r="B21" s="22">
        <v>44470</v>
      </c>
      <c r="C21" s="34" t="s">
        <v>340</v>
      </c>
      <c r="D21" s="23"/>
      <c r="E21" s="24"/>
      <c r="F21" s="24">
        <v>150000</v>
      </c>
      <c r="G21" s="23"/>
      <c r="H21" s="35"/>
      <c r="J21" s="59"/>
      <c r="K21" s="70"/>
    </row>
    <row r="22" spans="1:13" ht="15.75">
      <c r="A22" s="21">
        <v>18</v>
      </c>
      <c r="B22" s="22">
        <v>44470</v>
      </c>
      <c r="C22" s="37" t="s">
        <v>341</v>
      </c>
      <c r="D22" s="23"/>
      <c r="E22" s="24"/>
      <c r="F22" s="24">
        <v>30000</v>
      </c>
      <c r="G22" s="23"/>
      <c r="H22" s="35"/>
      <c r="J22" s="59"/>
      <c r="K22" s="70"/>
    </row>
    <row r="23" spans="1:13" s="77" customFormat="1" ht="15.75">
      <c r="A23" s="97">
        <v>19</v>
      </c>
      <c r="B23" s="22">
        <v>44470</v>
      </c>
      <c r="C23" s="73" t="s">
        <v>342</v>
      </c>
      <c r="D23" s="74"/>
      <c r="E23" s="75"/>
      <c r="F23" s="75">
        <v>720000</v>
      </c>
      <c r="G23" s="74"/>
      <c r="H23" s="76"/>
      <c r="J23" s="59"/>
      <c r="K23" s="60"/>
    </row>
    <row r="24" spans="1:13" ht="15.75">
      <c r="A24" s="21">
        <v>20</v>
      </c>
      <c r="B24" s="22" t="s">
        <v>320</v>
      </c>
      <c r="C24" s="34" t="s">
        <v>343</v>
      </c>
      <c r="D24" s="23"/>
      <c r="E24" s="24">
        <v>500000</v>
      </c>
      <c r="F24" s="24"/>
      <c r="G24" s="23"/>
      <c r="H24" s="23"/>
      <c r="K24" s="71"/>
    </row>
    <row r="25" spans="1:13" ht="15.75">
      <c r="A25" s="97">
        <v>21</v>
      </c>
      <c r="B25" s="22" t="s">
        <v>320</v>
      </c>
      <c r="C25" s="34" t="s">
        <v>344</v>
      </c>
      <c r="D25" s="23"/>
      <c r="E25" s="24">
        <v>500000</v>
      </c>
      <c r="F25" s="24"/>
      <c r="G25" s="23"/>
      <c r="H25" s="35"/>
      <c r="K25" s="70"/>
    </row>
    <row r="26" spans="1:13" ht="15.75">
      <c r="A26" s="21">
        <v>22</v>
      </c>
      <c r="B26" s="22" t="s">
        <v>320</v>
      </c>
      <c r="C26" s="34" t="s">
        <v>345</v>
      </c>
      <c r="D26" s="23"/>
      <c r="E26" s="24">
        <v>500000</v>
      </c>
      <c r="F26" s="24"/>
      <c r="G26" s="23"/>
      <c r="H26" s="35"/>
      <c r="K26" s="70"/>
    </row>
    <row r="27" spans="1:13" ht="15.75">
      <c r="A27" s="97">
        <v>23</v>
      </c>
      <c r="B27" s="22" t="s">
        <v>320</v>
      </c>
      <c r="C27" s="34" t="s">
        <v>346</v>
      </c>
      <c r="D27" s="23"/>
      <c r="E27" s="24">
        <v>1000000</v>
      </c>
      <c r="F27" s="24"/>
      <c r="G27" s="23"/>
      <c r="H27" s="35"/>
      <c r="K27" s="70"/>
    </row>
    <row r="28" spans="1:13" ht="15.75">
      <c r="A28" s="21">
        <v>24</v>
      </c>
      <c r="B28" s="22" t="s">
        <v>320</v>
      </c>
      <c r="C28" s="38" t="s">
        <v>246</v>
      </c>
      <c r="D28" s="23"/>
      <c r="E28" s="24">
        <v>500000</v>
      </c>
      <c r="F28" s="24"/>
      <c r="G28" s="39"/>
      <c r="H28" s="35"/>
      <c r="K28" s="70"/>
    </row>
    <row r="29" spans="1:13" ht="15.75">
      <c r="A29" s="97">
        <v>25</v>
      </c>
      <c r="B29" s="22" t="s">
        <v>320</v>
      </c>
      <c r="C29" s="40" t="s">
        <v>347</v>
      </c>
      <c r="D29" s="23"/>
      <c r="E29" s="24">
        <v>100000</v>
      </c>
      <c r="F29" s="24"/>
      <c r="G29" s="39"/>
      <c r="H29" s="35"/>
      <c r="K29" s="70"/>
    </row>
    <row r="30" spans="1:13" ht="15.75">
      <c r="A30" s="21">
        <v>26</v>
      </c>
      <c r="B30" s="22" t="s">
        <v>320</v>
      </c>
      <c r="C30" s="34" t="s">
        <v>247</v>
      </c>
      <c r="D30" s="23"/>
      <c r="E30" s="24">
        <v>200000</v>
      </c>
      <c r="F30" s="24"/>
      <c r="G30" s="23"/>
      <c r="H30" s="35"/>
      <c r="K30" s="70"/>
      <c r="M30" s="68"/>
    </row>
    <row r="31" spans="1:13" ht="15.75">
      <c r="A31" s="97">
        <v>27</v>
      </c>
      <c r="B31" s="22" t="s">
        <v>320</v>
      </c>
      <c r="C31" s="34" t="s">
        <v>348</v>
      </c>
      <c r="D31" s="27"/>
      <c r="E31" s="24">
        <v>100000</v>
      </c>
      <c r="F31" s="24"/>
      <c r="G31" s="23"/>
      <c r="H31" s="35"/>
      <c r="K31" s="70"/>
      <c r="M31" s="60"/>
    </row>
    <row r="32" spans="1:13" s="77" customFormat="1" ht="15.75">
      <c r="A32" s="21">
        <v>28</v>
      </c>
      <c r="B32" s="22" t="s">
        <v>320</v>
      </c>
      <c r="C32" s="85" t="s">
        <v>349</v>
      </c>
      <c r="D32" s="74"/>
      <c r="E32" s="75">
        <v>500000</v>
      </c>
      <c r="F32" s="75"/>
      <c r="G32" s="74"/>
      <c r="H32" s="76"/>
      <c r="K32" s="70"/>
      <c r="M32" s="68"/>
    </row>
    <row r="33" spans="1:13" ht="15.75">
      <c r="A33" s="97">
        <v>29</v>
      </c>
      <c r="B33" s="22" t="s">
        <v>320</v>
      </c>
      <c r="C33" s="43" t="s">
        <v>343</v>
      </c>
      <c r="D33" s="23"/>
      <c r="E33" s="24">
        <v>100000</v>
      </c>
      <c r="F33" s="24"/>
      <c r="G33" s="23"/>
      <c r="H33" s="35"/>
      <c r="K33" s="70"/>
      <c r="M33" s="68"/>
    </row>
    <row r="34" spans="1:13" ht="15.75">
      <c r="A34" s="21">
        <v>30</v>
      </c>
      <c r="B34" s="22" t="s">
        <v>320</v>
      </c>
      <c r="C34" s="42" t="s">
        <v>350</v>
      </c>
      <c r="D34" s="23"/>
      <c r="E34" s="24">
        <v>200000</v>
      </c>
      <c r="F34" s="24"/>
      <c r="G34" s="23"/>
      <c r="H34" s="35"/>
      <c r="K34" s="70"/>
      <c r="M34" s="68"/>
    </row>
    <row r="35" spans="1:13" ht="15.75">
      <c r="A35" s="97">
        <v>31</v>
      </c>
      <c r="B35" s="22" t="s">
        <v>320</v>
      </c>
      <c r="C35" s="42" t="s">
        <v>9</v>
      </c>
      <c r="D35" s="23"/>
      <c r="E35" s="24"/>
      <c r="F35" s="24">
        <v>1500000</v>
      </c>
      <c r="G35" s="23"/>
      <c r="H35" s="35"/>
      <c r="K35" s="70"/>
    </row>
    <row r="36" spans="1:13" ht="15.75">
      <c r="A36" s="21">
        <v>32</v>
      </c>
      <c r="B36" s="22" t="s">
        <v>320</v>
      </c>
      <c r="C36" s="42" t="s">
        <v>335</v>
      </c>
      <c r="D36" s="23"/>
      <c r="E36" s="24"/>
      <c r="F36" s="24">
        <v>500000</v>
      </c>
      <c r="G36" s="23"/>
      <c r="H36" s="35"/>
      <c r="K36" s="60"/>
    </row>
    <row r="37" spans="1:13" ht="15.75">
      <c r="A37" s="97">
        <v>33</v>
      </c>
      <c r="B37" s="22" t="s">
        <v>320</v>
      </c>
      <c r="C37" s="42" t="s">
        <v>351</v>
      </c>
      <c r="D37" s="23"/>
      <c r="E37" s="24"/>
      <c r="F37" s="24">
        <v>979000</v>
      </c>
      <c r="G37" s="23"/>
      <c r="H37" s="35"/>
      <c r="K37" s="60"/>
    </row>
    <row r="38" spans="1:13" ht="15.75">
      <c r="A38" s="21">
        <v>34</v>
      </c>
      <c r="B38" s="22" t="s">
        <v>320</v>
      </c>
      <c r="C38" s="42" t="s">
        <v>342</v>
      </c>
      <c r="D38" s="25"/>
      <c r="E38" s="24"/>
      <c r="F38" s="24">
        <v>720000</v>
      </c>
      <c r="G38" s="23"/>
      <c r="H38" s="35"/>
      <c r="K38" s="70"/>
    </row>
    <row r="39" spans="1:13" ht="15.75">
      <c r="A39" s="97">
        <v>35</v>
      </c>
      <c r="B39" s="22" t="s">
        <v>320</v>
      </c>
      <c r="C39" s="42" t="s">
        <v>339</v>
      </c>
      <c r="D39" s="23"/>
      <c r="E39" s="24"/>
      <c r="F39" s="24">
        <v>200000</v>
      </c>
      <c r="G39" s="23"/>
      <c r="H39" s="35"/>
      <c r="K39" s="70"/>
    </row>
    <row r="40" spans="1:13" s="77" customFormat="1" ht="15.75">
      <c r="A40" s="21">
        <v>36</v>
      </c>
      <c r="B40" s="36" t="s">
        <v>321</v>
      </c>
      <c r="C40" s="85" t="s">
        <v>330</v>
      </c>
      <c r="D40" s="74"/>
      <c r="E40" s="75">
        <v>500000</v>
      </c>
      <c r="F40" s="75"/>
      <c r="G40" s="74"/>
      <c r="H40" s="76"/>
      <c r="K40" s="80"/>
    </row>
    <row r="41" spans="1:13" ht="15.75">
      <c r="A41" s="97">
        <v>37</v>
      </c>
      <c r="B41" s="36" t="s">
        <v>321</v>
      </c>
      <c r="C41" s="42" t="s">
        <v>352</v>
      </c>
      <c r="D41" s="23"/>
      <c r="E41" s="24">
        <v>500000</v>
      </c>
      <c r="F41" s="24"/>
      <c r="G41" s="23"/>
      <c r="H41" s="35"/>
      <c r="K41" s="70"/>
    </row>
    <row r="42" spans="1:13" ht="15.75">
      <c r="A42" s="21">
        <v>38</v>
      </c>
      <c r="B42" s="36" t="s">
        <v>321</v>
      </c>
      <c r="C42" s="42" t="s">
        <v>325</v>
      </c>
      <c r="D42" s="23"/>
      <c r="E42" s="24">
        <v>200000</v>
      </c>
      <c r="F42" s="24"/>
      <c r="G42" s="23"/>
      <c r="H42" s="35"/>
      <c r="K42" s="70"/>
    </row>
    <row r="43" spans="1:13" ht="15.75">
      <c r="A43" s="97">
        <v>39</v>
      </c>
      <c r="B43" s="36" t="s">
        <v>321</v>
      </c>
      <c r="C43" s="61" t="s">
        <v>9</v>
      </c>
      <c r="D43" s="23"/>
      <c r="E43" s="24"/>
      <c r="F43" s="24">
        <v>1500000</v>
      </c>
      <c r="G43" s="23"/>
      <c r="H43" s="35"/>
      <c r="K43" s="70"/>
    </row>
    <row r="44" spans="1:13" s="77" customFormat="1" ht="15.75">
      <c r="A44" s="21">
        <v>40</v>
      </c>
      <c r="B44" s="36" t="s">
        <v>321</v>
      </c>
      <c r="C44" s="78" t="s">
        <v>335</v>
      </c>
      <c r="D44" s="74"/>
      <c r="E44" s="75"/>
      <c r="F44" s="75">
        <v>500000</v>
      </c>
      <c r="G44" s="74"/>
      <c r="H44" s="76"/>
      <c r="K44" s="80"/>
    </row>
    <row r="45" spans="1:13" ht="15.75">
      <c r="A45" s="97">
        <v>41</v>
      </c>
      <c r="B45" s="36" t="s">
        <v>321</v>
      </c>
      <c r="C45" s="61" t="s">
        <v>353</v>
      </c>
      <c r="D45" s="25"/>
      <c r="E45" s="24"/>
      <c r="F45" s="24">
        <v>754000</v>
      </c>
      <c r="G45" s="23"/>
      <c r="H45" s="35"/>
      <c r="K45" s="70"/>
    </row>
    <row r="46" spans="1:13" ht="15.75">
      <c r="A46" s="21">
        <v>42</v>
      </c>
      <c r="B46" s="36" t="s">
        <v>321</v>
      </c>
      <c r="C46" s="61" t="s">
        <v>342</v>
      </c>
      <c r="D46" s="23"/>
      <c r="E46" s="24"/>
      <c r="F46" s="24">
        <v>720000</v>
      </c>
      <c r="G46" s="23"/>
      <c r="H46" s="35"/>
      <c r="K46" s="70"/>
    </row>
    <row r="47" spans="1:13" ht="15.75">
      <c r="A47" s="97">
        <v>43</v>
      </c>
      <c r="B47" s="36" t="s">
        <v>321</v>
      </c>
      <c r="C47" s="42" t="s">
        <v>354</v>
      </c>
      <c r="D47" s="23"/>
      <c r="E47" s="24"/>
      <c r="F47" s="24">
        <v>420000</v>
      </c>
      <c r="G47" s="23"/>
      <c r="H47" s="35"/>
    </row>
    <row r="48" spans="1:13" ht="15.75">
      <c r="A48" s="21">
        <v>44</v>
      </c>
      <c r="B48" s="36" t="s">
        <v>321</v>
      </c>
      <c r="C48" s="42" t="s">
        <v>26</v>
      </c>
      <c r="D48" s="23"/>
      <c r="E48" s="24"/>
      <c r="F48" s="24">
        <v>22000</v>
      </c>
      <c r="G48" s="23"/>
      <c r="H48" s="35"/>
    </row>
    <row r="49" spans="1:9" ht="15.75">
      <c r="A49" s="97">
        <v>45</v>
      </c>
      <c r="B49" s="36" t="s">
        <v>321</v>
      </c>
      <c r="C49" s="42" t="s">
        <v>261</v>
      </c>
      <c r="D49" s="25"/>
      <c r="E49" s="24"/>
      <c r="F49" s="24">
        <v>7700</v>
      </c>
      <c r="G49" s="23"/>
      <c r="H49" s="35"/>
    </row>
    <row r="50" spans="1:9" s="77" customFormat="1" ht="15.75">
      <c r="A50" s="21">
        <v>46</v>
      </c>
      <c r="B50" s="36" t="s">
        <v>322</v>
      </c>
      <c r="C50" s="81" t="s">
        <v>355</v>
      </c>
      <c r="D50" s="82"/>
      <c r="E50" s="83">
        <v>500000</v>
      </c>
      <c r="F50" s="83"/>
      <c r="G50" s="82"/>
      <c r="H50" s="84"/>
    </row>
    <row r="51" spans="1:9" ht="15.75">
      <c r="A51" s="97">
        <v>47</v>
      </c>
      <c r="B51" s="36" t="s">
        <v>323</v>
      </c>
      <c r="C51" s="44" t="s">
        <v>356</v>
      </c>
      <c r="D51" s="45"/>
      <c r="E51" s="46"/>
      <c r="F51" s="46">
        <v>8750000</v>
      </c>
      <c r="G51" s="45"/>
      <c r="H51" s="47"/>
    </row>
    <row r="52" spans="1:9" ht="15.75">
      <c r="A52" s="21">
        <v>48</v>
      </c>
      <c r="B52" s="36" t="s">
        <v>323</v>
      </c>
      <c r="C52" s="44" t="s">
        <v>357</v>
      </c>
      <c r="D52" s="45"/>
      <c r="E52" s="46"/>
      <c r="F52" s="46">
        <v>3000000</v>
      </c>
      <c r="G52" s="45"/>
      <c r="H52" s="47"/>
    </row>
    <row r="53" spans="1:9" ht="15.75">
      <c r="A53" s="97">
        <v>49</v>
      </c>
      <c r="B53" s="36" t="s">
        <v>323</v>
      </c>
      <c r="C53" s="44" t="s">
        <v>317</v>
      </c>
      <c r="D53" s="45"/>
      <c r="E53" s="46"/>
      <c r="F53" s="46">
        <v>330000</v>
      </c>
      <c r="G53" s="45"/>
      <c r="H53" s="47"/>
    </row>
    <row r="54" spans="1:9" ht="31.5">
      <c r="A54" s="21">
        <v>50</v>
      </c>
      <c r="B54" s="36" t="s">
        <v>324</v>
      </c>
      <c r="C54" s="69" t="s">
        <v>358</v>
      </c>
      <c r="D54" s="45"/>
      <c r="E54" s="46">
        <v>2000000</v>
      </c>
      <c r="F54" s="46"/>
      <c r="G54" s="45"/>
      <c r="H54" s="47"/>
    </row>
    <row r="55" spans="1:9" ht="15.75">
      <c r="A55" s="97">
        <v>51</v>
      </c>
      <c r="B55" s="36" t="s">
        <v>324</v>
      </c>
      <c r="C55" s="44" t="s">
        <v>359</v>
      </c>
      <c r="D55" s="45"/>
      <c r="E55" s="46">
        <v>750000</v>
      </c>
      <c r="F55" s="46"/>
      <c r="G55" s="45"/>
      <c r="H55" s="47"/>
    </row>
    <row r="56" spans="1:9" ht="15.75">
      <c r="A56" s="21">
        <v>52</v>
      </c>
      <c r="B56" s="36" t="s">
        <v>324</v>
      </c>
      <c r="C56" s="42" t="s">
        <v>360</v>
      </c>
      <c r="D56" s="23"/>
      <c r="E56" s="24">
        <v>500000</v>
      </c>
      <c r="F56" s="24"/>
      <c r="G56" s="23"/>
      <c r="H56" s="35"/>
    </row>
    <row r="57" spans="1:9" ht="15.75">
      <c r="A57" s="97">
        <v>53</v>
      </c>
      <c r="B57" s="36" t="s">
        <v>324</v>
      </c>
      <c r="C57" s="61" t="s">
        <v>318</v>
      </c>
      <c r="D57" s="23"/>
      <c r="E57" s="24"/>
      <c r="F57" s="24">
        <v>22000</v>
      </c>
      <c r="G57" s="23"/>
      <c r="H57" s="35"/>
      <c r="I57" s="63"/>
    </row>
    <row r="58" spans="1:9" ht="15.75">
      <c r="A58" s="66">
        <v>54</v>
      </c>
      <c r="B58" s="117" t="s">
        <v>324</v>
      </c>
      <c r="C58" s="49" t="s">
        <v>261</v>
      </c>
      <c r="D58" s="50"/>
      <c r="E58" s="51"/>
      <c r="F58" s="51">
        <v>7700</v>
      </c>
      <c r="G58" s="50"/>
      <c r="H58" s="52"/>
    </row>
    <row r="59" spans="1:9" ht="15.75">
      <c r="A59" s="53"/>
      <c r="B59" s="54"/>
      <c r="C59" s="55" t="s">
        <v>8</v>
      </c>
      <c r="D59" s="54"/>
      <c r="E59" s="56">
        <f>SUM(E5:E58)</f>
        <v>15470000</v>
      </c>
      <c r="F59" s="57">
        <f>SUM(F6:F58)</f>
        <v>23322400</v>
      </c>
      <c r="G59" s="58">
        <f>G4+E59-F59</f>
        <v>195383713</v>
      </c>
      <c r="H59" s="54"/>
    </row>
    <row r="63" spans="1:9">
      <c r="C63" s="68"/>
    </row>
    <row r="64" spans="1:9">
      <c r="C64" s="68"/>
    </row>
    <row r="65" spans="3:8">
      <c r="C65" s="68"/>
    </row>
    <row r="66" spans="3:8">
      <c r="C66" s="59"/>
    </row>
    <row r="67" spans="3:8">
      <c r="C67" s="59"/>
    </row>
    <row r="68" spans="3:8" ht="15.75">
      <c r="C68" s="60"/>
      <c r="D68" s="68"/>
      <c r="H68" s="68"/>
    </row>
    <row r="69" spans="3:8" ht="15.75">
      <c r="C69" s="60"/>
      <c r="D69" s="68"/>
      <c r="H69" s="68"/>
    </row>
    <row r="70" spans="3:8">
      <c r="C70" s="59"/>
      <c r="D70" s="68"/>
      <c r="H70" s="68"/>
    </row>
    <row r="71" spans="3:8" ht="15.75">
      <c r="C71" s="60"/>
      <c r="D71" s="70"/>
      <c r="H71" s="68"/>
    </row>
    <row r="72" spans="3:8" ht="15.75">
      <c r="C72" s="60"/>
      <c r="D72" s="70"/>
      <c r="H72" s="68"/>
    </row>
    <row r="73" spans="3:8" ht="15.75">
      <c r="C73" s="60"/>
      <c r="D73" s="70"/>
      <c r="H73" s="68"/>
    </row>
    <row r="74" spans="3:8">
      <c r="C74" s="59"/>
      <c r="D74" s="70"/>
      <c r="H74" s="68"/>
    </row>
    <row r="75" spans="3:8" ht="15.75">
      <c r="C75" s="60"/>
      <c r="D75" s="70"/>
    </row>
    <row r="76" spans="3:8" ht="15.75">
      <c r="C76" s="59"/>
      <c r="D76" s="60"/>
    </row>
    <row r="77" spans="3:8">
      <c r="C77" s="59"/>
    </row>
    <row r="78" spans="3:8">
      <c r="C78" s="59"/>
    </row>
    <row r="79" spans="3:8">
      <c r="C79" s="59"/>
    </row>
    <row r="80" spans="3:8">
      <c r="C80" s="59"/>
    </row>
    <row r="81" spans="3:3">
      <c r="C81" s="59"/>
    </row>
    <row r="82" spans="3:3">
      <c r="C82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tháng1-2-3-4-2020</vt:lpstr>
      <vt:lpstr>thang5-2020</vt:lpstr>
      <vt:lpstr>thang6-2020</vt:lpstr>
      <vt:lpstr>thang7-2020</vt:lpstr>
      <vt:lpstr>thang8-2020</vt:lpstr>
      <vt:lpstr>thang9-2020</vt:lpstr>
      <vt:lpstr>thang10-2020</vt:lpstr>
      <vt:lpstr>thang11-2020</vt:lpstr>
      <vt:lpstr>thang12-2020</vt:lpstr>
      <vt:lpstr>Tháng1-2021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2021-03-24T03:12:51Z</dcterms:modified>
</cp:coreProperties>
</file>