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0" windowWidth="19140" windowHeight="7170" activeTab="2"/>
  </bookViews>
  <sheets>
    <sheet name="tháng10" sheetId="1" r:id="rId1"/>
    <sheet name="tháng11" sheetId="2" r:id="rId2"/>
    <sheet name="tháng 12" sheetId="3" r:id="rId3"/>
  </sheets>
  <calcPr calcId="144525"/>
</workbook>
</file>

<file path=xl/calcChain.xml><?xml version="1.0" encoding="utf-8"?>
<calcChain xmlns="http://schemas.openxmlformats.org/spreadsheetml/2006/main">
  <c r="E48" i="3" l="1"/>
  <c r="D47" i="3"/>
  <c r="C47" i="3"/>
  <c r="F49" i="3" s="1"/>
  <c r="F44" i="2"/>
  <c r="E43" i="2"/>
  <c r="D42" i="2"/>
  <c r="C42" i="2"/>
  <c r="D29" i="2"/>
  <c r="F31" i="1"/>
  <c r="E30" i="1"/>
  <c r="D29" i="1"/>
  <c r="C29" i="1"/>
</calcChain>
</file>

<file path=xl/sharedStrings.xml><?xml version="1.0" encoding="utf-8"?>
<sst xmlns="http://schemas.openxmlformats.org/spreadsheetml/2006/main" count="138" uniqueCount="63">
  <si>
    <t>BÁO CÁO THU CHI NỒI CHÁO THANH HÓA THÁNG 10/2020</t>
  </si>
  <si>
    <t>Ngày</t>
  </si>
  <si>
    <t>Chi tiết</t>
  </si>
  <si>
    <t>Thu</t>
  </si>
  <si>
    <t>Chi</t>
  </si>
  <si>
    <t>Tồn</t>
  </si>
  <si>
    <t>CMTX</t>
  </si>
  <si>
    <t>CMKTX</t>
  </si>
  <si>
    <t>Dư tháng trước chuyển sang</t>
  </si>
  <si>
    <t>Cập nhật nồi cháo tuần 1</t>
  </si>
  <si>
    <t>Thịt nạc</t>
  </si>
  <si>
    <t>Đậu xanh</t>
  </si>
  <si>
    <t>Bầu</t>
  </si>
  <si>
    <t>Anh Bin10</t>
  </si>
  <si>
    <t>Chi Phung cuc</t>
  </si>
  <si>
    <t xml:space="preserve"> Đồng nghiêp USG &amp; friends</t>
  </si>
  <si>
    <t>Chị Dang Thị Xuan</t>
  </si>
  <si>
    <t>Nhóm bạn Van Trang Hoa</t>
  </si>
  <si>
    <t>Cập nhật nồi cháo tuần 2</t>
  </si>
  <si>
    <t xml:space="preserve">Anh(chị) Mellim </t>
  </si>
  <si>
    <t>18/10/2020</t>
  </si>
  <si>
    <t>gas</t>
  </si>
  <si>
    <t>25/10/2020</t>
  </si>
  <si>
    <t>Cập nhật nồi cháo tuần 3</t>
  </si>
  <si>
    <t>Cập nhật nồi cháo tuần 4</t>
  </si>
  <si>
    <t>Tổng thu</t>
  </si>
  <si>
    <t>Tổng chi tháng 9</t>
  </si>
  <si>
    <t>Số dư</t>
  </si>
  <si>
    <t>BÁO CÁO THU CHI NỒI CHÁO THANH HÓA THÁNG 11/2020</t>
  </si>
  <si>
    <t>Hạt nêm</t>
  </si>
  <si>
    <t>Dầu ăn</t>
  </si>
  <si>
    <t>15/11/2020</t>
  </si>
  <si>
    <t>Nước mắm</t>
  </si>
  <si>
    <t>22/11/2020</t>
  </si>
  <si>
    <t>Cốc</t>
  </si>
  <si>
    <t>Nước lọc</t>
  </si>
  <si>
    <t>29/11/2020</t>
  </si>
  <si>
    <t>Cập nhật nồi cháo tuần 5</t>
  </si>
  <si>
    <t>bầu</t>
  </si>
  <si>
    <t>Bột canh</t>
  </si>
  <si>
    <t>Nước rửa bát</t>
  </si>
  <si>
    <t>Tổng chi tháng 11</t>
  </si>
  <si>
    <t>Anh Đức Thanh</t>
  </si>
  <si>
    <t>Chị Phương Đông</t>
  </si>
  <si>
    <t>Đồng nghiệp USG &amp; friends</t>
  </si>
  <si>
    <t>Chậu</t>
  </si>
  <si>
    <t>Bạn chị Trần hồi</t>
  </si>
  <si>
    <t>Nguyễn Thắng</t>
  </si>
  <si>
    <t>Người nhà bệnh nhân</t>
  </si>
  <si>
    <t>13/12/2020</t>
  </si>
  <si>
    <t>Chị Kim Dung</t>
  </si>
  <si>
    <t>16/12/2020</t>
  </si>
  <si>
    <t>Anh Bin 10</t>
  </si>
  <si>
    <t>20/12/2020</t>
  </si>
  <si>
    <t>25/12/2020</t>
  </si>
  <si>
    <t>MTQ số GD 279050.251220.193736</t>
  </si>
  <si>
    <t>26/12/2020</t>
  </si>
  <si>
    <t>MTQ số GD 226755.261220.202247</t>
  </si>
  <si>
    <t>27/12/2020</t>
  </si>
  <si>
    <t>Sửa gas+thay van</t>
  </si>
  <si>
    <t>Thay bếp mới</t>
  </si>
  <si>
    <t>Tổng chi Tháng 12</t>
  </si>
  <si>
    <t>BÁO CÁO THU CHI NỒI CHÁO THANH HÓA THÁNG 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</si>
</sst>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/>
    <xf numFmtId="0" fontId="0" fillId="0" borderId="1" xfId="0" applyBorder="1"/>
    <xf numFmtId="0" fontId="2" fillId="0" borderId="1" xfId="0" applyFont="1" applyBorder="1"/>
    <xf numFmtId="0" fontId="4" fillId="0" borderId="1" xfId="0" applyFont="1" applyBorder="1"/>
    <xf numFmtId="0" fontId="5" fillId="0" borderId="1" xfId="0" applyFont="1" applyBorder="1"/>
    <xf numFmtId="41" fontId="3" fillId="0" borderId="1" xfId="2" applyFont="1" applyBorder="1"/>
    <xf numFmtId="14" fontId="5" fillId="0" borderId="1" xfId="0" applyNumberFormat="1" applyFont="1" applyBorder="1"/>
    <xf numFmtId="41" fontId="5" fillId="0" borderId="1" xfId="1" applyNumberFormat="1" applyFont="1" applyBorder="1"/>
    <xf numFmtId="41" fontId="5" fillId="0" borderId="1" xfId="2" applyFont="1" applyBorder="1"/>
    <xf numFmtId="41" fontId="5" fillId="0" borderId="0" xfId="2" applyFont="1"/>
    <xf numFmtId="14" fontId="2" fillId="0" borderId="1" xfId="0" applyNumberFormat="1" applyFont="1" applyBorder="1"/>
    <xf numFmtId="41" fontId="3" fillId="0" borderId="1" xfId="0" applyNumberFormat="1" applyFont="1" applyBorder="1"/>
    <xf numFmtId="0" fontId="5" fillId="0" borderId="1" xfId="0" applyFont="1" applyFill="1" applyBorder="1"/>
    <xf numFmtId="41" fontId="5" fillId="0" borderId="1" xfId="2" applyFont="1" applyFill="1" applyBorder="1"/>
    <xf numFmtId="41" fontId="5" fillId="0" borderId="1" xfId="0" applyNumberFormat="1" applyFont="1" applyBorder="1"/>
    <xf numFmtId="0" fontId="3" fillId="0" borderId="1" xfId="0" applyFont="1" applyFill="1" applyBorder="1"/>
    <xf numFmtId="0" fontId="7" fillId="0" borderId="1" xfId="0" applyFont="1" applyBorder="1"/>
    <xf numFmtId="0" fontId="6" fillId="0" borderId="1" xfId="0" applyFont="1" applyBorder="1"/>
    <xf numFmtId="0" fontId="5" fillId="0" borderId="0" xfId="0" applyFont="1"/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6" zoomScale="115" zoomScaleNormal="115" workbookViewId="0">
      <selection activeCell="F31" sqref="F31"/>
    </sheetView>
  </sheetViews>
  <sheetFormatPr defaultRowHeight="18.75" x14ac:dyDescent="0.3"/>
  <cols>
    <col min="1" max="1" width="21.5703125" style="19" customWidth="1"/>
    <col min="2" max="2" width="39.28515625" style="19" customWidth="1"/>
    <col min="3" max="3" width="22.28515625" style="19" customWidth="1"/>
    <col min="4" max="4" width="23.42578125" style="19" customWidth="1"/>
    <col min="5" max="5" width="21.7109375" style="19" customWidth="1"/>
    <col min="6" max="6" width="20.28515625" style="19" customWidth="1"/>
    <col min="7" max="16384" width="9.140625" style="19"/>
  </cols>
  <sheetData>
    <row r="1" spans="1:6" ht="37.9" customHeight="1" x14ac:dyDescent="0.4">
      <c r="A1" s="20" t="s">
        <v>0</v>
      </c>
      <c r="B1" s="20"/>
      <c r="C1" s="20"/>
      <c r="D1" s="20"/>
      <c r="E1" s="20"/>
      <c r="F1" s="20"/>
    </row>
    <row r="2" spans="1:6" ht="24.6" customHeight="1" x14ac:dyDescent="0.3">
      <c r="A2" s="21" t="s">
        <v>1</v>
      </c>
      <c r="B2" s="21" t="s">
        <v>2</v>
      </c>
      <c r="C2" s="21" t="s">
        <v>3</v>
      </c>
      <c r="D2" s="21"/>
      <c r="E2" s="1" t="s">
        <v>4</v>
      </c>
      <c r="F2" s="1" t="s">
        <v>5</v>
      </c>
    </row>
    <row r="3" spans="1:6" ht="28.15" customHeight="1" x14ac:dyDescent="0.3">
      <c r="A3" s="21"/>
      <c r="B3" s="21"/>
      <c r="C3" s="1" t="s">
        <v>6</v>
      </c>
      <c r="D3" s="1" t="s">
        <v>7</v>
      </c>
      <c r="E3" s="5"/>
      <c r="F3" s="5"/>
    </row>
    <row r="4" spans="1:6" x14ac:dyDescent="0.3">
      <c r="A4" s="1"/>
      <c r="B4" s="1" t="s">
        <v>8</v>
      </c>
      <c r="C4" s="5"/>
      <c r="D4" s="5"/>
      <c r="E4" s="5"/>
      <c r="F4" s="6">
        <v>136523000</v>
      </c>
    </row>
    <row r="5" spans="1:6" x14ac:dyDescent="0.3">
      <c r="A5" s="7">
        <v>43931</v>
      </c>
      <c r="B5" s="1" t="s">
        <v>9</v>
      </c>
      <c r="C5" s="5"/>
      <c r="D5" s="5"/>
      <c r="E5" s="5"/>
      <c r="F5" s="5"/>
    </row>
    <row r="6" spans="1:6" x14ac:dyDescent="0.3">
      <c r="A6" s="5"/>
      <c r="B6" s="5" t="s">
        <v>10</v>
      </c>
      <c r="C6" s="5"/>
      <c r="D6" s="5"/>
      <c r="E6" s="8">
        <v>630000</v>
      </c>
      <c r="F6" s="5"/>
    </row>
    <row r="7" spans="1:6" x14ac:dyDescent="0.3">
      <c r="A7" s="5"/>
      <c r="B7" s="5" t="s">
        <v>11</v>
      </c>
      <c r="C7" s="5"/>
      <c r="D7" s="5"/>
      <c r="E7" s="8">
        <v>45000</v>
      </c>
      <c r="F7" s="5"/>
    </row>
    <row r="8" spans="1:6" x14ac:dyDescent="0.3">
      <c r="A8" s="5"/>
      <c r="B8" s="5" t="s">
        <v>12</v>
      </c>
      <c r="C8" s="5"/>
      <c r="D8" s="5"/>
      <c r="E8" s="8">
        <v>123000</v>
      </c>
      <c r="F8" s="5"/>
    </row>
    <row r="9" spans="1:6" x14ac:dyDescent="0.3">
      <c r="A9" s="5"/>
      <c r="B9" s="5" t="s">
        <v>16</v>
      </c>
      <c r="C9" s="5"/>
      <c r="D9" s="8">
        <v>500000</v>
      </c>
      <c r="E9" s="5"/>
      <c r="F9" s="5"/>
    </row>
    <row r="10" spans="1:6" x14ac:dyDescent="0.3">
      <c r="A10" s="5"/>
      <c r="B10" s="5" t="s">
        <v>13</v>
      </c>
      <c r="C10" s="8">
        <v>400000</v>
      </c>
      <c r="D10" s="8"/>
      <c r="E10" s="5"/>
      <c r="F10" s="5"/>
    </row>
    <row r="11" spans="1:6" x14ac:dyDescent="0.3">
      <c r="A11" s="7">
        <v>43961</v>
      </c>
      <c r="B11" s="5" t="s">
        <v>14</v>
      </c>
      <c r="C11" s="8">
        <v>500000</v>
      </c>
      <c r="D11" s="5"/>
      <c r="E11" s="5"/>
      <c r="F11" s="5"/>
    </row>
    <row r="12" spans="1:6" x14ac:dyDescent="0.3">
      <c r="A12" s="7">
        <v>43992</v>
      </c>
      <c r="B12" s="5" t="s">
        <v>15</v>
      </c>
      <c r="C12" s="8">
        <v>400000</v>
      </c>
      <c r="D12" s="5"/>
      <c r="E12" s="5"/>
      <c r="F12" s="5"/>
    </row>
    <row r="13" spans="1:6" x14ac:dyDescent="0.3">
      <c r="A13" s="7">
        <v>44084</v>
      </c>
      <c r="B13" s="5" t="s">
        <v>17</v>
      </c>
      <c r="C13" s="8">
        <v>500000</v>
      </c>
      <c r="D13" s="5"/>
      <c r="E13" s="5"/>
      <c r="F13" s="5"/>
    </row>
    <row r="14" spans="1:6" x14ac:dyDescent="0.3">
      <c r="A14" s="7">
        <v>44145</v>
      </c>
      <c r="B14" s="1" t="s">
        <v>18</v>
      </c>
      <c r="C14" s="5"/>
      <c r="D14" s="5"/>
      <c r="E14" s="5"/>
      <c r="F14" s="5"/>
    </row>
    <row r="15" spans="1:6" x14ac:dyDescent="0.3">
      <c r="A15" s="5"/>
      <c r="B15" s="5" t="s">
        <v>10</v>
      </c>
      <c r="C15" s="5"/>
      <c r="D15" s="5"/>
      <c r="E15" s="8">
        <v>600000</v>
      </c>
      <c r="F15" s="5"/>
    </row>
    <row r="16" spans="1:6" x14ac:dyDescent="0.3">
      <c r="A16" s="5"/>
      <c r="B16" s="5" t="s">
        <v>11</v>
      </c>
      <c r="C16" s="5"/>
      <c r="D16" s="5"/>
      <c r="E16" s="8">
        <v>45000</v>
      </c>
      <c r="F16" s="5"/>
    </row>
    <row r="17" spans="1:6" x14ac:dyDescent="0.3">
      <c r="A17" s="5"/>
      <c r="B17" s="5" t="s">
        <v>12</v>
      </c>
      <c r="C17" s="5"/>
      <c r="D17" s="5"/>
      <c r="E17" s="8">
        <v>118000</v>
      </c>
      <c r="F17" s="5"/>
    </row>
    <row r="18" spans="1:6" x14ac:dyDescent="0.3">
      <c r="A18" s="7">
        <v>44175</v>
      </c>
      <c r="B18" s="5" t="s">
        <v>19</v>
      </c>
      <c r="C18" s="5"/>
      <c r="D18" s="8">
        <v>300000</v>
      </c>
      <c r="E18" s="5"/>
      <c r="F18" s="5"/>
    </row>
    <row r="19" spans="1:6" x14ac:dyDescent="0.3">
      <c r="A19" s="8" t="s">
        <v>20</v>
      </c>
      <c r="B19" s="1" t="s">
        <v>23</v>
      </c>
      <c r="C19" s="5"/>
      <c r="D19" s="5"/>
      <c r="E19" s="8"/>
      <c r="F19" s="5"/>
    </row>
    <row r="20" spans="1:6" x14ac:dyDescent="0.3">
      <c r="A20" s="5"/>
      <c r="B20" s="5" t="s">
        <v>11</v>
      </c>
      <c r="C20" s="5"/>
      <c r="D20" s="5"/>
      <c r="E20" s="9">
        <v>45000</v>
      </c>
      <c r="F20" s="5"/>
    </row>
    <row r="21" spans="1:6" x14ac:dyDescent="0.3">
      <c r="A21" s="5"/>
      <c r="B21" s="5" t="s">
        <v>12</v>
      </c>
      <c r="C21" s="5"/>
      <c r="D21" s="5"/>
      <c r="E21" s="10">
        <v>124000</v>
      </c>
      <c r="F21" s="5"/>
    </row>
    <row r="22" spans="1:6" x14ac:dyDescent="0.3">
      <c r="A22" s="5"/>
      <c r="B22" s="5" t="s">
        <v>21</v>
      </c>
      <c r="C22" s="5"/>
      <c r="D22" s="5"/>
      <c r="E22" s="9">
        <v>280000</v>
      </c>
      <c r="F22" s="5"/>
    </row>
    <row r="23" spans="1:6" x14ac:dyDescent="0.3">
      <c r="A23" s="5"/>
      <c r="B23" s="5" t="s">
        <v>10</v>
      </c>
      <c r="C23" s="5"/>
      <c r="D23" s="5"/>
      <c r="E23" s="9">
        <v>600000</v>
      </c>
      <c r="F23" s="5"/>
    </row>
    <row r="24" spans="1:6" x14ac:dyDescent="0.3">
      <c r="A24" s="5" t="s">
        <v>22</v>
      </c>
      <c r="B24" s="1" t="s">
        <v>24</v>
      </c>
      <c r="C24" s="5"/>
      <c r="D24" s="5"/>
      <c r="E24" s="9"/>
      <c r="F24" s="5"/>
    </row>
    <row r="25" spans="1:6" x14ac:dyDescent="0.3">
      <c r="A25" s="5"/>
      <c r="B25" s="5" t="s">
        <v>10</v>
      </c>
      <c r="C25" s="5"/>
      <c r="D25" s="5"/>
      <c r="E25" s="9">
        <v>585000</v>
      </c>
      <c r="F25" s="5"/>
    </row>
    <row r="26" spans="1:6" x14ac:dyDescent="0.3">
      <c r="A26" s="5"/>
      <c r="B26" s="5" t="s">
        <v>12</v>
      </c>
      <c r="C26" s="5"/>
      <c r="D26" s="5"/>
      <c r="E26" s="9">
        <v>166000</v>
      </c>
      <c r="F26" s="5"/>
    </row>
    <row r="27" spans="1:6" x14ac:dyDescent="0.3">
      <c r="A27" s="5"/>
      <c r="B27" s="5" t="s">
        <v>11</v>
      </c>
      <c r="C27" s="5"/>
      <c r="D27" s="5"/>
      <c r="E27" s="9">
        <v>45000</v>
      </c>
      <c r="F27" s="5"/>
    </row>
    <row r="28" spans="1:6" x14ac:dyDescent="0.3">
      <c r="A28" s="5"/>
      <c r="B28" s="5"/>
      <c r="C28" s="5"/>
      <c r="D28" s="5"/>
      <c r="E28" s="5"/>
      <c r="F28" s="5"/>
    </row>
    <row r="29" spans="1:6" x14ac:dyDescent="0.3">
      <c r="A29" s="5"/>
      <c r="B29" s="1" t="s">
        <v>25</v>
      </c>
      <c r="C29" s="9">
        <f>SUM(C5:C27)</f>
        <v>1800000</v>
      </c>
      <c r="D29" s="9">
        <f>SUM(D5:D27)</f>
        <v>800000</v>
      </c>
      <c r="E29" s="9"/>
      <c r="F29" s="5"/>
    </row>
    <row r="30" spans="1:6" x14ac:dyDescent="0.3">
      <c r="A30" s="5"/>
      <c r="B30" s="1" t="s">
        <v>26</v>
      </c>
      <c r="C30" s="5"/>
      <c r="D30" s="5"/>
      <c r="E30" s="9">
        <f>SUM(E5:E27)</f>
        <v>3406000</v>
      </c>
      <c r="F30" s="5"/>
    </row>
    <row r="31" spans="1:6" x14ac:dyDescent="0.3">
      <c r="A31" s="5"/>
      <c r="B31" s="1" t="s">
        <v>27</v>
      </c>
      <c r="C31" s="5"/>
      <c r="D31" s="5"/>
      <c r="E31" s="5"/>
      <c r="F31" s="12">
        <f>SUM((F4+C29+D29)-E30)</f>
        <v>135717000</v>
      </c>
    </row>
    <row r="32" spans="1:6" x14ac:dyDescent="0.3">
      <c r="A32" s="5"/>
      <c r="B32" s="5"/>
      <c r="C32" s="5"/>
      <c r="D32" s="5"/>
      <c r="E32" s="5"/>
      <c r="F32" s="5"/>
    </row>
  </sheetData>
  <mergeCells count="4">
    <mergeCell ref="A1:F1"/>
    <mergeCell ref="A2:A3"/>
    <mergeCell ref="B2:B3"/>
    <mergeCell ref="C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25" workbookViewId="0">
      <selection activeCell="I4" sqref="I4"/>
    </sheetView>
  </sheetViews>
  <sheetFormatPr defaultRowHeight="15" x14ac:dyDescent="0.25"/>
  <cols>
    <col min="1" max="1" width="25.140625" customWidth="1"/>
    <col min="2" max="2" width="35" customWidth="1"/>
    <col min="3" max="3" width="23.28515625" customWidth="1"/>
    <col min="4" max="4" width="24.140625" customWidth="1"/>
    <col min="5" max="5" width="26.28515625" customWidth="1"/>
    <col min="6" max="6" width="27.140625" customWidth="1"/>
  </cols>
  <sheetData>
    <row r="1" spans="1:6" ht="26.25" x14ac:dyDescent="0.4">
      <c r="A1" s="20" t="s">
        <v>28</v>
      </c>
      <c r="B1" s="20"/>
      <c r="C1" s="20"/>
      <c r="D1" s="20"/>
      <c r="E1" s="20"/>
      <c r="F1" s="20"/>
    </row>
    <row r="2" spans="1:6" ht="21" x14ac:dyDescent="0.35">
      <c r="A2" s="22" t="s">
        <v>1</v>
      </c>
      <c r="B2" s="22" t="s">
        <v>2</v>
      </c>
      <c r="C2" s="22" t="s">
        <v>3</v>
      </c>
      <c r="D2" s="22"/>
      <c r="E2" s="17" t="s">
        <v>4</v>
      </c>
      <c r="F2" s="17" t="s">
        <v>5</v>
      </c>
    </row>
    <row r="3" spans="1:6" ht="21" x14ac:dyDescent="0.35">
      <c r="A3" s="22"/>
      <c r="B3" s="22"/>
      <c r="C3" s="17" t="s">
        <v>6</v>
      </c>
      <c r="D3" s="17" t="s">
        <v>7</v>
      </c>
      <c r="E3" s="18"/>
      <c r="F3" s="18"/>
    </row>
    <row r="4" spans="1:6" ht="18.75" x14ac:dyDescent="0.3">
      <c r="A4" s="4"/>
      <c r="B4" s="1" t="s">
        <v>8</v>
      </c>
      <c r="C4" s="5"/>
      <c r="D4" s="5"/>
      <c r="E4" s="5"/>
      <c r="F4" s="6">
        <v>135717000</v>
      </c>
    </row>
    <row r="5" spans="1:6" ht="18.75" x14ac:dyDescent="0.3">
      <c r="A5" s="11">
        <v>43841</v>
      </c>
      <c r="B5" s="1" t="s">
        <v>9</v>
      </c>
      <c r="C5" s="9"/>
      <c r="D5" s="5"/>
      <c r="E5" s="5"/>
      <c r="F5" s="5"/>
    </row>
    <row r="6" spans="1:6" ht="18.75" x14ac:dyDescent="0.3">
      <c r="A6" s="3"/>
      <c r="B6" s="5" t="s">
        <v>10</v>
      </c>
      <c r="C6" s="5"/>
      <c r="D6" s="5"/>
      <c r="E6" s="8">
        <v>650000</v>
      </c>
      <c r="F6" s="5"/>
    </row>
    <row r="7" spans="1:6" ht="18.75" x14ac:dyDescent="0.3">
      <c r="A7" s="3"/>
      <c r="B7" s="5" t="s">
        <v>11</v>
      </c>
      <c r="C7" s="5"/>
      <c r="D7" s="5"/>
      <c r="E7" s="8">
        <v>67000</v>
      </c>
      <c r="F7" s="5"/>
    </row>
    <row r="8" spans="1:6" ht="18.75" x14ac:dyDescent="0.3">
      <c r="A8" s="3"/>
      <c r="B8" s="5" t="s">
        <v>12</v>
      </c>
      <c r="C8" s="5"/>
      <c r="D8" s="5"/>
      <c r="E8" s="8">
        <v>123000</v>
      </c>
      <c r="F8" s="5"/>
    </row>
    <row r="9" spans="1:6" ht="18.75" x14ac:dyDescent="0.3">
      <c r="A9" s="3"/>
      <c r="B9" s="5" t="s">
        <v>29</v>
      </c>
      <c r="C9" s="5"/>
      <c r="D9" s="8"/>
      <c r="E9" s="9">
        <v>90000</v>
      </c>
      <c r="F9" s="5"/>
    </row>
    <row r="10" spans="1:6" ht="18.75" x14ac:dyDescent="0.3">
      <c r="A10" s="3"/>
      <c r="B10" s="5" t="s">
        <v>30</v>
      </c>
      <c r="C10" s="8"/>
      <c r="D10" s="8"/>
      <c r="E10" s="9">
        <v>95000</v>
      </c>
      <c r="F10" s="5"/>
    </row>
    <row r="11" spans="1:6" ht="18.75" x14ac:dyDescent="0.3">
      <c r="A11" s="11"/>
      <c r="B11" s="5" t="s">
        <v>14</v>
      </c>
      <c r="C11" s="8">
        <v>500000</v>
      </c>
      <c r="D11" s="5"/>
      <c r="E11" s="5"/>
      <c r="F11" s="5"/>
    </row>
    <row r="12" spans="1:6" ht="18.75" x14ac:dyDescent="0.3">
      <c r="A12" s="11">
        <v>43901</v>
      </c>
      <c r="B12" s="5" t="s">
        <v>15</v>
      </c>
      <c r="C12" s="8">
        <v>400000</v>
      </c>
      <c r="D12" s="5"/>
      <c r="E12" s="5"/>
      <c r="F12" s="5"/>
    </row>
    <row r="13" spans="1:6" ht="18.75" x14ac:dyDescent="0.3">
      <c r="A13" s="11">
        <v>44054</v>
      </c>
      <c r="B13" s="5" t="s">
        <v>13</v>
      </c>
      <c r="C13" s="8">
        <v>300000</v>
      </c>
      <c r="D13" s="5"/>
      <c r="E13" s="5"/>
      <c r="F13" s="5"/>
    </row>
    <row r="14" spans="1:6" ht="18.75" x14ac:dyDescent="0.3">
      <c r="A14" s="11"/>
      <c r="B14" s="1" t="s">
        <v>18</v>
      </c>
      <c r="C14" s="5"/>
      <c r="D14" s="5"/>
      <c r="E14" s="5"/>
      <c r="F14" s="5"/>
    </row>
    <row r="15" spans="1:6" ht="18.75" x14ac:dyDescent="0.3">
      <c r="A15" s="3"/>
      <c r="B15" s="5" t="s">
        <v>10</v>
      </c>
      <c r="C15" s="5"/>
      <c r="D15" s="5"/>
      <c r="E15" s="8">
        <v>650000</v>
      </c>
      <c r="F15" s="5"/>
    </row>
    <row r="16" spans="1:6" ht="18.75" x14ac:dyDescent="0.3">
      <c r="A16" s="3"/>
      <c r="B16" s="5" t="s">
        <v>11</v>
      </c>
      <c r="C16" s="5"/>
      <c r="D16" s="5"/>
      <c r="E16" s="8">
        <v>67000</v>
      </c>
      <c r="F16" s="5"/>
    </row>
    <row r="17" spans="1:6" ht="18.75" x14ac:dyDescent="0.3">
      <c r="A17" s="3"/>
      <c r="B17" s="5" t="s">
        <v>12</v>
      </c>
      <c r="C17" s="5"/>
      <c r="D17" s="5"/>
      <c r="E17" s="8">
        <v>120000</v>
      </c>
      <c r="F17" s="5"/>
    </row>
    <row r="18" spans="1:6" ht="17.25" customHeight="1" x14ac:dyDescent="0.3">
      <c r="A18" s="2"/>
      <c r="B18" s="5" t="s">
        <v>21</v>
      </c>
      <c r="C18" s="5"/>
      <c r="D18" s="5"/>
      <c r="E18" s="9">
        <v>290000</v>
      </c>
      <c r="F18" s="5"/>
    </row>
    <row r="19" spans="1:6" ht="18.75" x14ac:dyDescent="0.3">
      <c r="A19" s="11" t="s">
        <v>31</v>
      </c>
      <c r="B19" s="1" t="s">
        <v>23</v>
      </c>
      <c r="C19" s="5"/>
      <c r="D19" s="8"/>
      <c r="E19" s="9"/>
      <c r="F19" s="5"/>
    </row>
    <row r="20" spans="1:6" ht="18.75" x14ac:dyDescent="0.3">
      <c r="A20" s="3"/>
      <c r="B20" s="5" t="s">
        <v>11</v>
      </c>
      <c r="C20" s="5"/>
      <c r="D20" s="5"/>
      <c r="E20" s="9">
        <v>67000</v>
      </c>
      <c r="F20" s="5"/>
    </row>
    <row r="21" spans="1:6" ht="18.75" x14ac:dyDescent="0.3">
      <c r="A21" s="3"/>
      <c r="B21" s="5" t="s">
        <v>12</v>
      </c>
      <c r="C21" s="5"/>
      <c r="D21" s="5"/>
      <c r="E21" s="10">
        <v>127000</v>
      </c>
      <c r="F21" s="5"/>
    </row>
    <row r="22" spans="1:6" ht="18.75" x14ac:dyDescent="0.3">
      <c r="A22" s="3"/>
      <c r="B22" s="5" t="s">
        <v>32</v>
      </c>
      <c r="C22" s="5"/>
      <c r="D22" s="5"/>
      <c r="E22" s="9">
        <v>230000</v>
      </c>
      <c r="F22" s="5"/>
    </row>
    <row r="23" spans="1:6" ht="18.75" x14ac:dyDescent="0.3">
      <c r="A23" s="3"/>
      <c r="B23" s="5" t="s">
        <v>10</v>
      </c>
      <c r="C23" s="5"/>
      <c r="D23" s="5"/>
      <c r="E23" s="9">
        <v>650000</v>
      </c>
      <c r="F23" s="5"/>
    </row>
    <row r="24" spans="1:6" ht="18.75" x14ac:dyDescent="0.3">
      <c r="A24" s="11">
        <v>44146</v>
      </c>
      <c r="B24" s="5" t="s">
        <v>17</v>
      </c>
      <c r="C24" s="9">
        <v>500000</v>
      </c>
      <c r="D24" s="5"/>
      <c r="E24" s="9"/>
      <c r="F24" s="5"/>
    </row>
    <row r="25" spans="1:6" ht="18.75" x14ac:dyDescent="0.3">
      <c r="A25" s="3" t="s">
        <v>33</v>
      </c>
      <c r="B25" s="1" t="s">
        <v>24</v>
      </c>
      <c r="C25" s="5"/>
      <c r="D25" s="5"/>
      <c r="E25" s="9"/>
      <c r="F25" s="5"/>
    </row>
    <row r="26" spans="1:6" ht="18.75" x14ac:dyDescent="0.3">
      <c r="A26" s="3"/>
      <c r="B26" s="5" t="s">
        <v>10</v>
      </c>
      <c r="C26" s="5"/>
      <c r="D26" s="5"/>
      <c r="E26" s="9">
        <v>650000</v>
      </c>
      <c r="F26" s="5"/>
    </row>
    <row r="27" spans="1:6" ht="18.75" x14ac:dyDescent="0.3">
      <c r="A27" s="3"/>
      <c r="B27" s="5" t="s">
        <v>12</v>
      </c>
      <c r="C27" s="5"/>
      <c r="D27" s="5"/>
      <c r="E27" s="9">
        <v>124000</v>
      </c>
      <c r="F27" s="5"/>
    </row>
    <row r="28" spans="1:6" ht="18.75" x14ac:dyDescent="0.3">
      <c r="A28" s="3"/>
      <c r="B28" s="5" t="s">
        <v>11</v>
      </c>
      <c r="C28" s="5"/>
      <c r="D28" s="5"/>
      <c r="E28" s="9">
        <v>67000</v>
      </c>
      <c r="F28" s="5"/>
    </row>
    <row r="29" spans="1:6" ht="18.75" x14ac:dyDescent="0.3">
      <c r="A29" s="3"/>
      <c r="B29" s="5" t="s">
        <v>34</v>
      </c>
      <c r="C29" s="9"/>
      <c r="D29" s="9">
        <f>SUM(D5:D27)</f>
        <v>0</v>
      </c>
      <c r="E29" s="9">
        <v>50000</v>
      </c>
      <c r="F29" s="5"/>
    </row>
    <row r="30" spans="1:6" ht="18.75" x14ac:dyDescent="0.3">
      <c r="A30" s="3"/>
      <c r="B30" s="5" t="s">
        <v>35</v>
      </c>
      <c r="C30" s="5"/>
      <c r="D30" s="5"/>
      <c r="E30" s="9">
        <v>90000</v>
      </c>
      <c r="F30" s="5"/>
    </row>
    <row r="31" spans="1:6" ht="18.75" x14ac:dyDescent="0.3">
      <c r="A31" s="3" t="s">
        <v>36</v>
      </c>
      <c r="B31" s="1" t="s">
        <v>37</v>
      </c>
      <c r="C31" s="5"/>
      <c r="D31" s="5"/>
      <c r="E31" s="5"/>
      <c r="F31" s="12"/>
    </row>
    <row r="32" spans="1:6" ht="18.75" x14ac:dyDescent="0.3">
      <c r="A32" s="2"/>
      <c r="B32" s="5" t="s">
        <v>10</v>
      </c>
      <c r="C32" s="5"/>
      <c r="D32" s="5"/>
      <c r="E32" s="9">
        <v>650000</v>
      </c>
      <c r="F32" s="5"/>
    </row>
    <row r="33" spans="1:6" ht="18.75" x14ac:dyDescent="0.3">
      <c r="A33" s="2"/>
      <c r="B33" s="13" t="s">
        <v>11</v>
      </c>
      <c r="C33" s="5"/>
      <c r="D33" s="5"/>
      <c r="E33" s="14">
        <v>67000</v>
      </c>
      <c r="F33" s="5"/>
    </row>
    <row r="34" spans="1:6" ht="18.75" x14ac:dyDescent="0.3">
      <c r="A34" s="2"/>
      <c r="B34" s="13" t="s">
        <v>38</v>
      </c>
      <c r="C34" s="5"/>
      <c r="D34" s="5"/>
      <c r="E34" s="14">
        <v>127000</v>
      </c>
      <c r="F34" s="5"/>
    </row>
    <row r="35" spans="1:6" ht="18.75" x14ac:dyDescent="0.3">
      <c r="A35" s="2"/>
      <c r="B35" s="13" t="s">
        <v>29</v>
      </c>
      <c r="C35" s="5"/>
      <c r="D35" s="5"/>
      <c r="E35" s="14">
        <v>90000</v>
      </c>
      <c r="F35" s="5"/>
    </row>
    <row r="36" spans="1:6" ht="18.75" x14ac:dyDescent="0.3">
      <c r="A36" s="2"/>
      <c r="B36" s="13" t="s">
        <v>30</v>
      </c>
      <c r="C36" s="5"/>
      <c r="D36" s="5"/>
      <c r="E36" s="14">
        <v>90000</v>
      </c>
      <c r="F36" s="5"/>
    </row>
    <row r="37" spans="1:6" ht="18.75" x14ac:dyDescent="0.3">
      <c r="A37" s="2"/>
      <c r="B37" s="13" t="s">
        <v>21</v>
      </c>
      <c r="C37" s="5"/>
      <c r="D37" s="5"/>
      <c r="E37" s="14">
        <v>310000</v>
      </c>
      <c r="F37" s="5"/>
    </row>
    <row r="38" spans="1:6" ht="18.75" x14ac:dyDescent="0.3">
      <c r="A38" s="2"/>
      <c r="B38" s="13" t="s">
        <v>39</v>
      </c>
      <c r="C38" s="5"/>
      <c r="D38" s="5"/>
      <c r="E38" s="14">
        <v>35000</v>
      </c>
      <c r="F38" s="5"/>
    </row>
    <row r="39" spans="1:6" ht="18.75" x14ac:dyDescent="0.3">
      <c r="A39" s="2"/>
      <c r="B39" s="13" t="s">
        <v>40</v>
      </c>
      <c r="C39" s="5"/>
      <c r="D39" s="5"/>
      <c r="E39" s="14">
        <v>40000</v>
      </c>
      <c r="F39" s="5"/>
    </row>
    <row r="40" spans="1:6" ht="18.75" x14ac:dyDescent="0.3">
      <c r="A40" s="2"/>
      <c r="B40" s="5"/>
      <c r="C40" s="5"/>
      <c r="D40" s="5"/>
      <c r="E40" s="5"/>
      <c r="F40" s="5"/>
    </row>
    <row r="41" spans="1:6" ht="18.75" x14ac:dyDescent="0.3">
      <c r="A41" s="2"/>
      <c r="B41" s="5"/>
      <c r="C41" s="5"/>
      <c r="D41" s="5"/>
      <c r="E41" s="5"/>
      <c r="F41" s="5"/>
    </row>
    <row r="42" spans="1:6" ht="18.75" x14ac:dyDescent="0.3">
      <c r="A42" s="2"/>
      <c r="B42" s="1" t="s">
        <v>25</v>
      </c>
      <c r="C42" s="15">
        <f>SUM(C5:C40)</f>
        <v>1700000</v>
      </c>
      <c r="D42" s="5">
        <f>SUM(D5:D40)</f>
        <v>0</v>
      </c>
      <c r="E42" s="5"/>
      <c r="F42" s="5"/>
    </row>
    <row r="43" spans="1:6" ht="18.75" x14ac:dyDescent="0.3">
      <c r="A43" s="2"/>
      <c r="B43" s="1" t="s">
        <v>41</v>
      </c>
      <c r="C43" s="5"/>
      <c r="D43" s="5"/>
      <c r="E43" s="9">
        <f>SUM(E5:E40)</f>
        <v>5616000</v>
      </c>
      <c r="F43" s="5"/>
    </row>
    <row r="44" spans="1:6" ht="18.75" x14ac:dyDescent="0.3">
      <c r="A44" s="2"/>
      <c r="B44" s="1" t="s">
        <v>27</v>
      </c>
      <c r="C44" s="5"/>
      <c r="D44" s="5"/>
      <c r="E44" s="5"/>
      <c r="F44" s="12">
        <f>SUM((F4+C42+D42)-E43)</f>
        <v>131801000</v>
      </c>
    </row>
    <row r="45" spans="1:6" ht="18.75" x14ac:dyDescent="0.3">
      <c r="A45" s="2"/>
      <c r="B45" s="1"/>
      <c r="C45" s="5"/>
      <c r="D45" s="5"/>
      <c r="E45" s="5"/>
      <c r="F45" s="5"/>
    </row>
    <row r="46" spans="1:6" ht="18.75" x14ac:dyDescent="0.3">
      <c r="A46" s="2"/>
      <c r="B46" s="5"/>
      <c r="C46" s="5"/>
      <c r="D46" s="5"/>
      <c r="E46" s="5"/>
      <c r="F46" s="5"/>
    </row>
    <row r="47" spans="1:6" ht="18.75" x14ac:dyDescent="0.3">
      <c r="A47" s="2"/>
      <c r="B47" s="5"/>
      <c r="C47" s="5"/>
      <c r="D47" s="5"/>
      <c r="E47" s="5"/>
      <c r="F47" s="5"/>
    </row>
  </sheetData>
  <mergeCells count="4">
    <mergeCell ref="A1:F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topLeftCell="A31" workbookViewId="0">
      <selection activeCell="D22" sqref="D22"/>
    </sheetView>
  </sheetViews>
  <sheetFormatPr defaultRowHeight="15" x14ac:dyDescent="0.25"/>
  <cols>
    <col min="1" max="1" width="22" customWidth="1"/>
    <col min="2" max="2" width="43" customWidth="1"/>
    <col min="3" max="3" width="23.140625" customWidth="1"/>
    <col min="4" max="4" width="27" customWidth="1"/>
    <col min="5" max="5" width="24.85546875" customWidth="1"/>
    <col min="6" max="6" width="27.140625" customWidth="1"/>
  </cols>
  <sheetData>
    <row r="1" spans="1:6" ht="51" customHeight="1" x14ac:dyDescent="0.4">
      <c r="A1" s="20" t="s">
        <v>62</v>
      </c>
      <c r="B1" s="20"/>
      <c r="C1" s="20"/>
      <c r="D1" s="20"/>
      <c r="E1" s="20"/>
      <c r="F1" s="20"/>
    </row>
    <row r="2" spans="1:6" ht="21" x14ac:dyDescent="0.35">
      <c r="A2" s="22" t="s">
        <v>1</v>
      </c>
      <c r="B2" s="22" t="s">
        <v>2</v>
      </c>
      <c r="C2" s="22" t="s">
        <v>3</v>
      </c>
      <c r="D2" s="22"/>
      <c r="E2" s="17" t="s">
        <v>4</v>
      </c>
      <c r="F2" s="17" t="s">
        <v>5</v>
      </c>
    </row>
    <row r="3" spans="1:6" ht="21" x14ac:dyDescent="0.35">
      <c r="A3" s="22"/>
      <c r="B3" s="22"/>
      <c r="C3" s="17" t="s">
        <v>6</v>
      </c>
      <c r="D3" s="17" t="s">
        <v>7</v>
      </c>
      <c r="E3" s="18"/>
      <c r="F3" s="18"/>
    </row>
    <row r="4" spans="1:6" ht="18.75" x14ac:dyDescent="0.3">
      <c r="A4" s="1"/>
      <c r="B4" s="1" t="s">
        <v>8</v>
      </c>
      <c r="C4" s="5"/>
      <c r="D4" s="5"/>
      <c r="E4" s="5"/>
      <c r="F4" s="6">
        <v>131801000</v>
      </c>
    </row>
    <row r="5" spans="1:6" ht="18.75" x14ac:dyDescent="0.3">
      <c r="A5" s="7">
        <v>43842</v>
      </c>
      <c r="B5" s="5" t="s">
        <v>17</v>
      </c>
      <c r="C5" s="9">
        <v>500000</v>
      </c>
      <c r="D5" s="5"/>
      <c r="E5" s="5"/>
      <c r="F5" s="5"/>
    </row>
    <row r="6" spans="1:6" ht="18.75" x14ac:dyDescent="0.3">
      <c r="A6" s="7">
        <v>43873</v>
      </c>
      <c r="B6" s="5" t="s">
        <v>42</v>
      </c>
      <c r="C6" s="5"/>
      <c r="D6" s="9">
        <v>500000</v>
      </c>
      <c r="E6" s="8"/>
      <c r="F6" s="5"/>
    </row>
    <row r="7" spans="1:6" ht="18.75" x14ac:dyDescent="0.3">
      <c r="A7" s="5"/>
      <c r="B7" s="5" t="s">
        <v>43</v>
      </c>
      <c r="C7" s="9">
        <v>500000</v>
      </c>
      <c r="D7" s="5"/>
      <c r="E7" s="8"/>
      <c r="F7" s="5"/>
    </row>
    <row r="8" spans="1:6" ht="18.75" x14ac:dyDescent="0.3">
      <c r="A8" s="7">
        <v>43933</v>
      </c>
      <c r="B8" s="5" t="s">
        <v>44</v>
      </c>
      <c r="C8" s="9">
        <v>500000</v>
      </c>
      <c r="D8" s="5"/>
      <c r="E8" s="8"/>
      <c r="F8" s="5"/>
    </row>
    <row r="9" spans="1:6" ht="18.75" x14ac:dyDescent="0.3">
      <c r="A9" s="5"/>
      <c r="B9" s="5"/>
      <c r="C9" s="5"/>
      <c r="D9" s="8"/>
      <c r="E9" s="9"/>
      <c r="F9" s="5"/>
    </row>
    <row r="10" spans="1:6" ht="18.75" x14ac:dyDescent="0.3">
      <c r="A10" s="5"/>
      <c r="B10" s="5"/>
      <c r="C10" s="8"/>
      <c r="D10" s="8"/>
      <c r="E10" s="9"/>
      <c r="F10" s="5"/>
    </row>
    <row r="11" spans="1:6" ht="18.75" x14ac:dyDescent="0.3">
      <c r="A11" s="7"/>
      <c r="B11" s="5" t="s">
        <v>14</v>
      </c>
      <c r="C11" s="8">
        <v>500000</v>
      </c>
      <c r="D11" s="5"/>
      <c r="E11" s="5"/>
      <c r="F11" s="5"/>
    </row>
    <row r="12" spans="1:6" ht="18.75" x14ac:dyDescent="0.3">
      <c r="A12" s="7"/>
      <c r="B12" s="5"/>
      <c r="C12" s="8"/>
      <c r="D12" s="5"/>
      <c r="E12" s="5"/>
      <c r="F12" s="5"/>
    </row>
    <row r="13" spans="1:6" ht="18.75" x14ac:dyDescent="0.3">
      <c r="A13" s="7"/>
      <c r="B13" s="5"/>
      <c r="C13" s="8"/>
      <c r="D13" s="5"/>
      <c r="E13" s="5"/>
      <c r="F13" s="5"/>
    </row>
    <row r="14" spans="1:6" ht="18.75" x14ac:dyDescent="0.3">
      <c r="A14" s="7">
        <v>43994</v>
      </c>
      <c r="B14" s="1" t="s">
        <v>9</v>
      </c>
      <c r="C14" s="5"/>
      <c r="D14" s="5"/>
      <c r="E14" s="5"/>
      <c r="F14" s="5"/>
    </row>
    <row r="15" spans="1:6" ht="18.75" x14ac:dyDescent="0.3">
      <c r="A15" s="5"/>
      <c r="B15" s="5" t="s">
        <v>10</v>
      </c>
      <c r="C15" s="5"/>
      <c r="D15" s="5"/>
      <c r="E15" s="8">
        <v>650000</v>
      </c>
      <c r="F15" s="5"/>
    </row>
    <row r="16" spans="1:6" ht="18.75" x14ac:dyDescent="0.3">
      <c r="A16" s="5"/>
      <c r="B16" s="5" t="s">
        <v>11</v>
      </c>
      <c r="C16" s="5"/>
      <c r="D16" s="5"/>
      <c r="E16" s="8">
        <v>65000</v>
      </c>
      <c r="F16" s="5"/>
    </row>
    <row r="17" spans="1:6" ht="18.75" x14ac:dyDescent="0.3">
      <c r="A17" s="5"/>
      <c r="B17" s="5" t="s">
        <v>12</v>
      </c>
      <c r="C17" s="5"/>
      <c r="D17" s="5"/>
      <c r="E17" s="8">
        <v>120000</v>
      </c>
      <c r="F17" s="5"/>
    </row>
    <row r="18" spans="1:6" ht="18.75" x14ac:dyDescent="0.3">
      <c r="A18" s="5"/>
      <c r="B18" s="5" t="s">
        <v>45</v>
      </c>
      <c r="C18" s="5"/>
      <c r="D18" s="5"/>
      <c r="E18" s="9">
        <v>100000</v>
      </c>
      <c r="F18" s="5"/>
    </row>
    <row r="19" spans="1:6" ht="18.75" x14ac:dyDescent="0.3">
      <c r="A19" s="7">
        <v>44024</v>
      </c>
      <c r="B19" s="5" t="s">
        <v>46</v>
      </c>
      <c r="C19" s="5"/>
      <c r="D19" s="8">
        <v>700000</v>
      </c>
      <c r="E19" s="9"/>
      <c r="F19" s="5"/>
    </row>
    <row r="20" spans="1:6" ht="18.75" x14ac:dyDescent="0.3">
      <c r="A20" s="5"/>
      <c r="B20" s="5" t="s">
        <v>47</v>
      </c>
      <c r="C20" s="5"/>
      <c r="D20" s="9">
        <v>200000</v>
      </c>
      <c r="E20" s="9"/>
      <c r="F20" s="5"/>
    </row>
    <row r="21" spans="1:6" ht="18.75" x14ac:dyDescent="0.3">
      <c r="A21" s="5"/>
      <c r="B21" s="5" t="s">
        <v>48</v>
      </c>
      <c r="C21" s="5"/>
      <c r="D21" s="9">
        <v>70000</v>
      </c>
      <c r="E21" s="10"/>
      <c r="F21" s="5"/>
    </row>
    <row r="22" spans="1:6" ht="18.75" x14ac:dyDescent="0.3">
      <c r="A22" s="5" t="s">
        <v>49</v>
      </c>
      <c r="B22" s="5" t="s">
        <v>50</v>
      </c>
      <c r="C22" s="5"/>
      <c r="D22" s="9">
        <v>100000</v>
      </c>
      <c r="E22" s="9"/>
      <c r="F22" s="5"/>
    </row>
    <row r="23" spans="1:6" ht="18.75" x14ac:dyDescent="0.3">
      <c r="A23" s="5"/>
      <c r="B23" s="5"/>
      <c r="C23" s="9"/>
      <c r="D23" s="5"/>
      <c r="E23" s="9"/>
      <c r="F23" s="5"/>
    </row>
    <row r="24" spans="1:6" ht="18.75" x14ac:dyDescent="0.3">
      <c r="A24" s="7"/>
      <c r="B24" s="5"/>
      <c r="C24" s="9"/>
      <c r="D24" s="5"/>
      <c r="E24" s="9"/>
      <c r="F24" s="5"/>
    </row>
    <row r="25" spans="1:6" ht="18.75" x14ac:dyDescent="0.3">
      <c r="A25" s="5" t="s">
        <v>49</v>
      </c>
      <c r="B25" s="1" t="s">
        <v>18</v>
      </c>
      <c r="C25" s="5"/>
      <c r="D25" s="5"/>
      <c r="E25" s="9"/>
      <c r="F25" s="5"/>
    </row>
    <row r="26" spans="1:6" ht="18.75" x14ac:dyDescent="0.3">
      <c r="A26" s="5"/>
      <c r="B26" s="5" t="s">
        <v>10</v>
      </c>
      <c r="C26" s="5"/>
      <c r="D26" s="5"/>
      <c r="E26" s="9">
        <v>650000</v>
      </c>
      <c r="F26" s="5"/>
    </row>
    <row r="27" spans="1:6" ht="18.75" x14ac:dyDescent="0.3">
      <c r="A27" s="5"/>
      <c r="B27" s="5" t="s">
        <v>12</v>
      </c>
      <c r="C27" s="5"/>
      <c r="D27" s="5"/>
      <c r="E27" s="9">
        <v>127000</v>
      </c>
      <c r="F27" s="5"/>
    </row>
    <row r="28" spans="1:6" ht="18.75" x14ac:dyDescent="0.3">
      <c r="A28" s="5"/>
      <c r="B28" s="5" t="s">
        <v>11</v>
      </c>
      <c r="C28" s="5"/>
      <c r="D28" s="5"/>
      <c r="E28" s="9">
        <v>65000</v>
      </c>
      <c r="F28" s="5"/>
    </row>
    <row r="29" spans="1:6" ht="18.75" x14ac:dyDescent="0.3">
      <c r="A29" s="5" t="s">
        <v>51</v>
      </c>
      <c r="B29" s="5" t="s">
        <v>52</v>
      </c>
      <c r="C29" s="9">
        <v>350000</v>
      </c>
      <c r="D29" s="9"/>
      <c r="E29" s="9"/>
      <c r="F29" s="5"/>
    </row>
    <row r="30" spans="1:6" ht="18.75" x14ac:dyDescent="0.3">
      <c r="A30" s="5"/>
      <c r="B30" s="5"/>
      <c r="C30" s="5"/>
      <c r="D30" s="5"/>
      <c r="E30" s="9"/>
      <c r="F30" s="5"/>
    </row>
    <row r="31" spans="1:6" ht="18.75" x14ac:dyDescent="0.3">
      <c r="A31" s="5" t="s">
        <v>53</v>
      </c>
      <c r="B31" s="1" t="s">
        <v>23</v>
      </c>
      <c r="C31" s="5"/>
      <c r="D31" s="5"/>
      <c r="E31" s="5"/>
      <c r="F31" s="12"/>
    </row>
    <row r="32" spans="1:6" ht="18.75" x14ac:dyDescent="0.3">
      <c r="A32" s="5"/>
      <c r="B32" s="5" t="s">
        <v>10</v>
      </c>
      <c r="C32" s="5"/>
      <c r="D32" s="5"/>
      <c r="E32" s="9">
        <v>700000</v>
      </c>
      <c r="F32" s="5"/>
    </row>
    <row r="33" spans="1:6" ht="18.75" x14ac:dyDescent="0.3">
      <c r="A33" s="5"/>
      <c r="B33" s="13" t="s">
        <v>11</v>
      </c>
      <c r="C33" s="5"/>
      <c r="D33" s="5"/>
      <c r="E33" s="14">
        <v>65000</v>
      </c>
      <c r="F33" s="5"/>
    </row>
    <row r="34" spans="1:6" ht="18.75" x14ac:dyDescent="0.3">
      <c r="A34" s="5"/>
      <c r="B34" s="13" t="s">
        <v>38</v>
      </c>
      <c r="C34" s="5"/>
      <c r="D34" s="5"/>
      <c r="E34" s="14">
        <v>160000</v>
      </c>
      <c r="F34" s="5"/>
    </row>
    <row r="35" spans="1:6" ht="18.75" x14ac:dyDescent="0.3">
      <c r="A35" s="5" t="s">
        <v>54</v>
      </c>
      <c r="B35" s="13" t="s">
        <v>55</v>
      </c>
      <c r="C35" s="5"/>
      <c r="D35" s="9">
        <v>200000</v>
      </c>
      <c r="E35" s="14"/>
      <c r="F35" s="5"/>
    </row>
    <row r="36" spans="1:6" ht="18.75" x14ac:dyDescent="0.3">
      <c r="A36" s="5" t="s">
        <v>56</v>
      </c>
      <c r="B36" s="13" t="s">
        <v>57</v>
      </c>
      <c r="C36" s="5"/>
      <c r="D36" s="9">
        <v>500000</v>
      </c>
      <c r="E36" s="14"/>
      <c r="F36" s="5"/>
    </row>
    <row r="37" spans="1:6" ht="18.75" x14ac:dyDescent="0.3">
      <c r="A37" s="5" t="s">
        <v>58</v>
      </c>
      <c r="B37" s="16" t="s">
        <v>24</v>
      </c>
      <c r="C37" s="5"/>
      <c r="D37" s="5"/>
      <c r="E37" s="14"/>
      <c r="F37" s="5"/>
    </row>
    <row r="38" spans="1:6" ht="18.75" x14ac:dyDescent="0.3">
      <c r="A38" s="5"/>
      <c r="B38" s="13" t="s">
        <v>10</v>
      </c>
      <c r="C38" s="5"/>
      <c r="D38" s="5"/>
      <c r="E38" s="14">
        <v>700000</v>
      </c>
      <c r="F38" s="5"/>
    </row>
    <row r="39" spans="1:6" ht="18.75" x14ac:dyDescent="0.3">
      <c r="A39" s="5"/>
      <c r="B39" s="13" t="s">
        <v>38</v>
      </c>
      <c r="C39" s="5"/>
      <c r="D39" s="5"/>
      <c r="E39" s="14">
        <v>140000</v>
      </c>
      <c r="F39" s="5"/>
    </row>
    <row r="40" spans="1:6" ht="18.75" x14ac:dyDescent="0.3">
      <c r="A40" s="5"/>
      <c r="B40" s="5" t="s">
        <v>11</v>
      </c>
      <c r="C40" s="5"/>
      <c r="D40" s="5"/>
      <c r="E40" s="9">
        <v>65000</v>
      </c>
      <c r="F40" s="5"/>
    </row>
    <row r="41" spans="1:6" ht="18.75" x14ac:dyDescent="0.3">
      <c r="A41" s="5"/>
      <c r="B41" s="5" t="s">
        <v>59</v>
      </c>
      <c r="C41" s="5"/>
      <c r="D41" s="5"/>
      <c r="E41" s="9">
        <v>500000</v>
      </c>
      <c r="F41" s="5"/>
    </row>
    <row r="42" spans="1:6" ht="18.75" x14ac:dyDescent="0.3">
      <c r="A42" s="5"/>
      <c r="B42" s="5" t="s">
        <v>30</v>
      </c>
      <c r="C42" s="15"/>
      <c r="D42" s="5"/>
      <c r="E42" s="9">
        <v>210000</v>
      </c>
      <c r="F42" s="5"/>
    </row>
    <row r="43" spans="1:6" ht="18.75" x14ac:dyDescent="0.3">
      <c r="A43" s="5"/>
      <c r="B43" s="5" t="s">
        <v>60</v>
      </c>
      <c r="C43" s="5"/>
      <c r="D43" s="5"/>
      <c r="E43" s="9">
        <v>900000</v>
      </c>
      <c r="F43" s="5"/>
    </row>
    <row r="44" spans="1:6" ht="18.75" x14ac:dyDescent="0.3">
      <c r="A44" s="5"/>
      <c r="B44" s="1"/>
      <c r="C44" s="5"/>
      <c r="D44" s="5"/>
      <c r="E44" s="5"/>
      <c r="F44" s="12"/>
    </row>
    <row r="45" spans="1:6" ht="18.75" x14ac:dyDescent="0.3">
      <c r="A45" s="5"/>
      <c r="B45" s="1"/>
      <c r="C45" s="5"/>
      <c r="D45" s="5"/>
      <c r="E45" s="5"/>
      <c r="F45" s="5"/>
    </row>
    <row r="46" spans="1:6" ht="18.75" x14ac:dyDescent="0.3">
      <c r="A46" s="5"/>
      <c r="B46" s="5"/>
      <c r="C46" s="5"/>
      <c r="D46" s="5"/>
      <c r="E46" s="5"/>
      <c r="F46" s="5"/>
    </row>
    <row r="47" spans="1:6" ht="18.75" x14ac:dyDescent="0.3">
      <c r="A47" s="5"/>
      <c r="B47" s="1" t="s">
        <v>25</v>
      </c>
      <c r="C47" s="15">
        <f>SUM(C5:C44)</f>
        <v>2350000</v>
      </c>
      <c r="D47" s="9">
        <f>SUM(D5:D44)</f>
        <v>2270000</v>
      </c>
      <c r="E47" s="9"/>
      <c r="F47" s="5"/>
    </row>
    <row r="48" spans="1:6" ht="18.75" x14ac:dyDescent="0.3">
      <c r="A48" s="5"/>
      <c r="B48" s="1" t="s">
        <v>61</v>
      </c>
      <c r="C48" s="5"/>
      <c r="D48" s="9"/>
      <c r="E48" s="9">
        <f>SUM(E5:E44)</f>
        <v>5217000</v>
      </c>
      <c r="F48" s="5"/>
    </row>
    <row r="49" spans="1:6" ht="18.75" x14ac:dyDescent="0.3">
      <c r="A49" s="5"/>
      <c r="B49" s="1" t="s">
        <v>27</v>
      </c>
      <c r="C49" s="5"/>
      <c r="D49" s="9"/>
      <c r="E49" s="9"/>
      <c r="F49" s="12">
        <f>SUM((F4+C47+D47)-E48)</f>
        <v>131204000</v>
      </c>
    </row>
    <row r="50" spans="1:6" ht="18.75" x14ac:dyDescent="0.3">
      <c r="A50" s="5"/>
      <c r="B50" s="1"/>
      <c r="C50" s="5"/>
      <c r="D50" s="9"/>
      <c r="E50" s="9"/>
      <c r="F50" s="5"/>
    </row>
  </sheetData>
  <mergeCells count="4">
    <mergeCell ref="A1:F1"/>
    <mergeCell ref="A2:A3"/>
    <mergeCell ref="B2:B3"/>
    <mergeCell ref="C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tháng10</vt:lpstr>
      <vt:lpstr>tháng11</vt:lpstr>
      <vt:lpstr>tháng 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2020-12-28T10:42:17Z</dcterms:created>
  <dcterms:modified xsi:type="dcterms:W3CDTF">2021-05-25T08:33:46Z</dcterms:modified>
</cp:coreProperties>
</file>