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15" windowWidth="23340" windowHeight="969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40" i="1"/>
  <c r="D40"/>
  <c r="C40"/>
  <c r="C41" s="1"/>
  <c r="F40" s="1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</calcChain>
</file>

<file path=xl/sharedStrings.xml><?xml version="1.0" encoding="utf-8"?>
<sst xmlns="http://schemas.openxmlformats.org/spreadsheetml/2006/main" count="45" uniqueCount="35">
  <si>
    <t>BÁO CÁO THU CHI NỒI CHÁO HÀ TĨNH THÁNG 6/2015</t>
  </si>
  <si>
    <t>Ngày</t>
  </si>
  <si>
    <t>Chi tiết</t>
  </si>
  <si>
    <t>Thu</t>
  </si>
  <si>
    <t>Chi</t>
  </si>
  <si>
    <t>Tồn</t>
  </si>
  <si>
    <t>CMTX</t>
  </si>
  <si>
    <t>CMKTX</t>
  </si>
  <si>
    <t>Tồn tháng 5/2015</t>
  </si>
  <si>
    <t>BS Hoài Dung CMTX T7,8,9/2015 : 900,000đ.</t>
  </si>
  <si>
    <t>Đồng nghiệp TungShing CMTX T6 : 200,000đ.</t>
  </si>
  <si>
    <t>Bí đỏ 55k</t>
  </si>
  <si>
    <t>Hành Ngò 15k</t>
  </si>
  <si>
    <t>Cà rốt 25k</t>
  </si>
  <si>
    <t>Gạo 120k</t>
  </si>
  <si>
    <t>Thịt 450k</t>
  </si>
  <si>
    <t>Rau Mùng tơi 25k</t>
  </si>
  <si>
    <t>Xúp 2 gói 7k</t>
  </si>
  <si>
    <t>Bột nêm 15k</t>
  </si>
  <si>
    <t>Thịt: 450k</t>
  </si>
  <si>
    <t>Bí đỏ: 54k</t>
  </si>
  <si>
    <t>Hành lá, ngò: 25k</t>
  </si>
  <si>
    <t>Cà rốt: 20k</t>
  </si>
  <si>
    <t>Gạo: 120k</t>
  </si>
  <si>
    <t>Rau Mùng tơi: 20k</t>
  </si>
  <si>
    <t>Dầu ăn + xúp: 25k</t>
  </si>
  <si>
    <t>Chị Minhchau41 CMTX T6 : 500,000đ.</t>
  </si>
  <si>
    <t>Anh Leminh41 CMTX T6 : 500,000đ.</t>
  </si>
  <si>
    <t xml:space="preserve">Bí đỏ: 60k </t>
  </si>
  <si>
    <t>Cà rốt 15k</t>
  </si>
  <si>
    <t>Hành ngò 25k</t>
  </si>
  <si>
    <t>Mùng tơi 20k</t>
  </si>
  <si>
    <t>Gas 270k</t>
  </si>
  <si>
    <t>Đồng nghiệp TungShing CMTX T7 : 500,000đ.</t>
  </si>
  <si>
    <t>Tồn cuối tháng 6/2015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</si>
</sst>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6" formatCode="_(* #,##0_);_(* \(#,##0\);_(* &quot;-&quot;??_);_(@_)"/>
    <numFmt numFmtId="167" formatCode="[$-101042A]d\ mmmm\ yyyy;@"/>
  </numFmts>
  <fonts count="10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1"/>
      <color indexed="63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rgb="FF333333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67" fontId="4" fillId="2" borderId="3" xfId="0" applyNumberFormat="1" applyFont="1" applyFill="1" applyBorder="1" applyAlignment="1">
      <alignment horizontal="center" vertical="center"/>
    </xf>
    <xf numFmtId="166" fontId="4" fillId="0" borderId="3" xfId="1" applyNumberFormat="1" applyFont="1" applyBorder="1" applyAlignment="1">
      <alignment horizontal="center"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5" fillId="0" borderId="4" xfId="0" applyFont="1" applyBorder="1"/>
    <xf numFmtId="166" fontId="3" fillId="3" borderId="4" xfId="1" quotePrefix="1" applyNumberFormat="1" applyFont="1" applyFill="1" applyBorder="1" applyAlignment="1">
      <alignment horizontal="center" vertical="center"/>
    </xf>
    <xf numFmtId="14" fontId="3" fillId="3" borderId="4" xfId="0" quotePrefix="1" applyNumberFormat="1" applyFont="1" applyFill="1" applyBorder="1" applyAlignment="1">
      <alignment horizontal="center" vertical="center"/>
    </xf>
    <xf numFmtId="166" fontId="6" fillId="0" borderId="4" xfId="0" applyNumberFormat="1" applyFont="1" applyBorder="1" applyAlignment="1">
      <alignment horizontal="center" vertical="center"/>
    </xf>
    <xf numFmtId="164" fontId="3" fillId="3" borderId="5" xfId="0" quotePrefix="1" applyNumberFormat="1" applyFont="1" applyFill="1" applyBorder="1" applyAlignment="1">
      <alignment horizontal="center" vertical="center"/>
    </xf>
    <xf numFmtId="0" fontId="5" fillId="0" borderId="5" xfId="0" applyFont="1" applyBorder="1"/>
    <xf numFmtId="166" fontId="3" fillId="3" borderId="5" xfId="1" quotePrefix="1" applyNumberFormat="1" applyFont="1" applyFill="1" applyBorder="1" applyAlignment="1">
      <alignment horizontal="center" vertical="center"/>
    </xf>
    <xf numFmtId="14" fontId="3" fillId="3" borderId="5" xfId="0" quotePrefix="1" applyNumberFormat="1" applyFont="1" applyFill="1" applyBorder="1" applyAlignment="1">
      <alignment horizontal="center" vertical="center"/>
    </xf>
    <xf numFmtId="166" fontId="7" fillId="3" borderId="5" xfId="1" applyNumberFormat="1" applyFont="1" applyFill="1" applyBorder="1" applyAlignment="1">
      <alignment horizontal="center" vertical="center"/>
    </xf>
    <xf numFmtId="0" fontId="8" fillId="0" borderId="0" xfId="0" applyFont="1"/>
    <xf numFmtId="0" fontId="3" fillId="0" borderId="5" xfId="0" applyFont="1" applyBorder="1" applyAlignment="1">
      <alignment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66" fontId="3" fillId="0" borderId="6" xfId="1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6" fontId="9" fillId="0" borderId="2" xfId="1" applyNumberFormat="1" applyFont="1" applyBorder="1" applyAlignment="1">
      <alignment vertical="center"/>
    </xf>
    <xf numFmtId="166" fontId="9" fillId="0" borderId="2" xfId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2" xfId="1" applyNumberFormat="1" applyFont="1" applyBorder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1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topLeftCell="A7" workbookViewId="0">
      <selection sqref="A1:XFD1048576"/>
    </sheetView>
  </sheetViews>
  <sheetFormatPr defaultRowHeight="12.75"/>
  <cols>
    <col min="1" max="1" width="8" style="31" bestFit="1" customWidth="1"/>
    <col min="2" max="2" width="38.875" style="2" bestFit="1" customWidth="1"/>
    <col min="3" max="5" width="9" style="32"/>
    <col min="6" max="6" width="10.75" style="33" bestFit="1" customWidth="1"/>
    <col min="7" max="16384" width="9" style="2"/>
  </cols>
  <sheetData>
    <row r="1" spans="1:6" ht="15.75">
      <c r="A1" s="1" t="s">
        <v>0</v>
      </c>
      <c r="B1" s="1"/>
      <c r="C1" s="1"/>
      <c r="D1" s="1"/>
      <c r="E1" s="1"/>
      <c r="F1" s="1"/>
    </row>
    <row r="2" spans="1:6" ht="15">
      <c r="A2" s="3" t="s">
        <v>1</v>
      </c>
      <c r="B2" s="4" t="s">
        <v>2</v>
      </c>
      <c r="C2" s="5" t="s">
        <v>3</v>
      </c>
      <c r="D2" s="5"/>
      <c r="E2" s="6" t="s">
        <v>4</v>
      </c>
      <c r="F2" s="7" t="s">
        <v>5</v>
      </c>
    </row>
    <row r="3" spans="1:6" ht="15">
      <c r="A3" s="3"/>
      <c r="B3" s="4"/>
      <c r="C3" s="6" t="s">
        <v>6</v>
      </c>
      <c r="D3" s="6" t="s">
        <v>7</v>
      </c>
      <c r="E3" s="6"/>
      <c r="F3" s="7"/>
    </row>
    <row r="4" spans="1:6" ht="15">
      <c r="A4" s="8" t="s">
        <v>8</v>
      </c>
      <c r="B4" s="8"/>
      <c r="C4" s="8"/>
      <c r="D4" s="8"/>
      <c r="E4" s="8"/>
      <c r="F4" s="9">
        <v>-5634500</v>
      </c>
    </row>
    <row r="5" spans="1:6" ht="14.25">
      <c r="A5" s="10">
        <v>42156</v>
      </c>
      <c r="B5" s="11" t="s">
        <v>9</v>
      </c>
      <c r="C5" s="12">
        <v>900000</v>
      </c>
      <c r="D5" s="13"/>
      <c r="E5" s="12"/>
      <c r="F5" s="14">
        <f>F4+C5+D5-E5</f>
        <v>-4734500</v>
      </c>
    </row>
    <row r="6" spans="1:6" ht="14.25">
      <c r="A6" s="15">
        <v>42160</v>
      </c>
      <c r="B6" s="16" t="s">
        <v>10</v>
      </c>
      <c r="C6" s="17">
        <v>200000</v>
      </c>
      <c r="D6" s="18"/>
      <c r="E6" s="17"/>
      <c r="F6" s="14">
        <f t="shared" ref="F6:F39" si="0">F5+C6+D6-E6</f>
        <v>-4534500</v>
      </c>
    </row>
    <row r="7" spans="1:6" ht="14.25">
      <c r="A7" s="15">
        <v>42162</v>
      </c>
      <c r="B7" s="16" t="s">
        <v>11</v>
      </c>
      <c r="C7" s="17"/>
      <c r="D7" s="18"/>
      <c r="E7" s="17">
        <v>55000</v>
      </c>
      <c r="F7" s="14">
        <f t="shared" si="0"/>
        <v>-4589500</v>
      </c>
    </row>
    <row r="8" spans="1:6" ht="14.25">
      <c r="A8" s="15"/>
      <c r="B8" s="16" t="s">
        <v>12</v>
      </c>
      <c r="C8" s="19"/>
      <c r="D8" s="19"/>
      <c r="E8" s="19">
        <v>15000</v>
      </c>
      <c r="F8" s="14">
        <f t="shared" si="0"/>
        <v>-4604500</v>
      </c>
    </row>
    <row r="9" spans="1:6" ht="14.25">
      <c r="A9" s="15"/>
      <c r="B9" s="16" t="s">
        <v>13</v>
      </c>
      <c r="C9" s="19"/>
      <c r="D9" s="19"/>
      <c r="E9" s="19">
        <v>25000</v>
      </c>
      <c r="F9" s="14">
        <f t="shared" si="0"/>
        <v>-4629500</v>
      </c>
    </row>
    <row r="10" spans="1:6" ht="14.25">
      <c r="A10" s="15"/>
      <c r="B10" s="16" t="s">
        <v>14</v>
      </c>
      <c r="C10" s="19"/>
      <c r="D10" s="19"/>
      <c r="E10" s="19">
        <v>120000</v>
      </c>
      <c r="F10" s="14">
        <f t="shared" si="0"/>
        <v>-4749500</v>
      </c>
    </row>
    <row r="11" spans="1:6" ht="14.25">
      <c r="A11" s="15"/>
      <c r="B11" s="16" t="s">
        <v>15</v>
      </c>
      <c r="C11" s="19"/>
      <c r="D11" s="19"/>
      <c r="E11" s="19">
        <v>450000</v>
      </c>
      <c r="F11" s="14">
        <f t="shared" si="0"/>
        <v>-5199500</v>
      </c>
    </row>
    <row r="12" spans="1:6" ht="14.25">
      <c r="A12" s="15"/>
      <c r="B12" s="16" t="s">
        <v>16</v>
      </c>
      <c r="C12" s="19"/>
      <c r="D12" s="19"/>
      <c r="E12" s="19">
        <v>25000</v>
      </c>
      <c r="F12" s="14">
        <f t="shared" si="0"/>
        <v>-5224500</v>
      </c>
    </row>
    <row r="13" spans="1:6" ht="14.25">
      <c r="A13" s="15"/>
      <c r="B13" s="16" t="s">
        <v>17</v>
      </c>
      <c r="C13" s="19"/>
      <c r="D13" s="19"/>
      <c r="E13" s="19">
        <v>7000</v>
      </c>
      <c r="F13" s="14">
        <f t="shared" si="0"/>
        <v>-5231500</v>
      </c>
    </row>
    <row r="14" spans="1:6" ht="14.25">
      <c r="A14" s="15"/>
      <c r="B14" s="16" t="s">
        <v>18</v>
      </c>
      <c r="C14" s="19"/>
      <c r="D14" s="19"/>
      <c r="E14" s="19">
        <v>15000</v>
      </c>
      <c r="F14" s="14">
        <f t="shared" si="0"/>
        <v>-5246500</v>
      </c>
    </row>
    <row r="15" spans="1:6" ht="14.25">
      <c r="A15" s="15">
        <v>42169</v>
      </c>
      <c r="B15" s="16" t="s">
        <v>19</v>
      </c>
      <c r="C15" s="19"/>
      <c r="D15" s="19"/>
      <c r="E15" s="19">
        <v>450000</v>
      </c>
      <c r="F15" s="14">
        <f t="shared" si="0"/>
        <v>-5696500</v>
      </c>
    </row>
    <row r="16" spans="1:6" ht="14.25">
      <c r="A16" s="15"/>
      <c r="B16" s="16" t="s">
        <v>20</v>
      </c>
      <c r="C16" s="19"/>
      <c r="D16" s="19"/>
      <c r="E16" s="19">
        <v>54000</v>
      </c>
      <c r="F16" s="14">
        <f t="shared" si="0"/>
        <v>-5750500</v>
      </c>
    </row>
    <row r="17" spans="1:6" ht="14.25">
      <c r="A17" s="15"/>
      <c r="B17" s="16" t="s">
        <v>21</v>
      </c>
      <c r="C17" s="19"/>
      <c r="D17" s="19"/>
      <c r="E17" s="19">
        <v>25000</v>
      </c>
      <c r="F17" s="14">
        <f t="shared" si="0"/>
        <v>-5775500</v>
      </c>
    </row>
    <row r="18" spans="1:6" ht="14.25">
      <c r="A18" s="15"/>
      <c r="B18" s="16" t="s">
        <v>22</v>
      </c>
      <c r="C18" s="19"/>
      <c r="D18" s="19"/>
      <c r="E18" s="19">
        <v>20000</v>
      </c>
      <c r="F18" s="14">
        <f t="shared" si="0"/>
        <v>-5795500</v>
      </c>
    </row>
    <row r="19" spans="1:6" ht="14.25">
      <c r="A19" s="15"/>
      <c r="B19" s="16" t="s">
        <v>23</v>
      </c>
      <c r="C19" s="19"/>
      <c r="D19" s="19"/>
      <c r="E19" s="19">
        <v>120000</v>
      </c>
      <c r="F19" s="14">
        <f t="shared" si="0"/>
        <v>-5915500</v>
      </c>
    </row>
    <row r="20" spans="1:6" ht="14.25">
      <c r="A20" s="15"/>
      <c r="B20" s="16" t="s">
        <v>24</v>
      </c>
      <c r="C20" s="19"/>
      <c r="D20" s="19"/>
      <c r="E20" s="19">
        <v>20000</v>
      </c>
      <c r="F20" s="14">
        <f t="shared" si="0"/>
        <v>-5935500</v>
      </c>
    </row>
    <row r="21" spans="1:6" ht="14.25">
      <c r="A21" s="15"/>
      <c r="B21" s="16" t="s">
        <v>25</v>
      </c>
      <c r="C21" s="19"/>
      <c r="D21" s="19"/>
      <c r="E21" s="19">
        <v>25000</v>
      </c>
      <c r="F21" s="14">
        <f t="shared" si="0"/>
        <v>-5960500</v>
      </c>
    </row>
    <row r="22" spans="1:6" ht="14.25">
      <c r="A22" s="15">
        <v>42174</v>
      </c>
      <c r="B22" s="20" t="s">
        <v>26</v>
      </c>
      <c r="C22" s="19">
        <v>500000</v>
      </c>
      <c r="D22" s="19"/>
      <c r="E22" s="19"/>
      <c r="F22" s="14">
        <f t="shared" si="0"/>
        <v>-5460500</v>
      </c>
    </row>
    <row r="23" spans="1:6" ht="14.25">
      <c r="A23" s="15"/>
      <c r="B23" s="20" t="s">
        <v>27</v>
      </c>
      <c r="C23" s="19">
        <v>500000</v>
      </c>
      <c r="D23" s="19"/>
      <c r="E23" s="19"/>
      <c r="F23" s="14">
        <f t="shared" si="0"/>
        <v>-4960500</v>
      </c>
    </row>
    <row r="24" spans="1:6" ht="14.25">
      <c r="A24" s="15">
        <v>42176</v>
      </c>
      <c r="B24" s="21" t="s">
        <v>23</v>
      </c>
      <c r="C24" s="19"/>
      <c r="D24" s="19"/>
      <c r="E24" s="19">
        <v>120000</v>
      </c>
      <c r="F24" s="14">
        <f t="shared" si="0"/>
        <v>-5080500</v>
      </c>
    </row>
    <row r="25" spans="1:6" ht="14.25">
      <c r="A25" s="15"/>
      <c r="B25" s="21" t="s">
        <v>19</v>
      </c>
      <c r="C25" s="19"/>
      <c r="D25" s="19"/>
      <c r="E25" s="19">
        <v>450000</v>
      </c>
      <c r="F25" s="14">
        <f t="shared" si="0"/>
        <v>-5530500</v>
      </c>
    </row>
    <row r="26" spans="1:6" ht="14.25">
      <c r="A26" s="22"/>
      <c r="B26" s="21" t="s">
        <v>28</v>
      </c>
      <c r="C26" s="19"/>
      <c r="D26" s="19"/>
      <c r="E26" s="19">
        <v>60000</v>
      </c>
      <c r="F26" s="14">
        <f t="shared" si="0"/>
        <v>-5590500</v>
      </c>
    </row>
    <row r="27" spans="1:6" ht="14.25">
      <c r="A27" s="15"/>
      <c r="B27" s="21" t="s">
        <v>29</v>
      </c>
      <c r="C27" s="19"/>
      <c r="D27" s="19"/>
      <c r="E27" s="19">
        <v>15000</v>
      </c>
      <c r="F27" s="14">
        <f t="shared" si="0"/>
        <v>-5605500</v>
      </c>
    </row>
    <row r="28" spans="1:6" ht="14.25">
      <c r="A28" s="15"/>
      <c r="B28" s="21" t="s">
        <v>30</v>
      </c>
      <c r="C28" s="19"/>
      <c r="D28" s="19"/>
      <c r="E28" s="19">
        <v>25000</v>
      </c>
      <c r="F28" s="14">
        <f t="shared" si="0"/>
        <v>-5630500</v>
      </c>
    </row>
    <row r="29" spans="1:6" ht="14.25">
      <c r="A29" s="15"/>
      <c r="B29" s="21" t="s">
        <v>31</v>
      </c>
      <c r="C29" s="19"/>
      <c r="D29" s="19"/>
      <c r="E29" s="19">
        <v>20000</v>
      </c>
      <c r="F29" s="14">
        <f t="shared" si="0"/>
        <v>-5650500</v>
      </c>
    </row>
    <row r="30" spans="1:6" ht="14.25">
      <c r="A30" s="15"/>
      <c r="B30" s="21" t="s">
        <v>17</v>
      </c>
      <c r="C30" s="19"/>
      <c r="D30" s="19"/>
      <c r="E30" s="19">
        <v>7000</v>
      </c>
      <c r="F30" s="14">
        <f t="shared" si="0"/>
        <v>-5657500</v>
      </c>
    </row>
    <row r="31" spans="1:6" ht="14.25">
      <c r="A31" s="15">
        <v>42183</v>
      </c>
      <c r="B31" s="21" t="s">
        <v>23</v>
      </c>
      <c r="C31" s="19"/>
      <c r="D31" s="19"/>
      <c r="E31" s="19">
        <v>120000</v>
      </c>
      <c r="F31" s="14">
        <f t="shared" si="0"/>
        <v>-5777500</v>
      </c>
    </row>
    <row r="32" spans="1:6" ht="14.25">
      <c r="A32" s="15"/>
      <c r="B32" s="21" t="s">
        <v>19</v>
      </c>
      <c r="C32" s="19"/>
      <c r="D32" s="19"/>
      <c r="E32" s="19">
        <v>450000</v>
      </c>
      <c r="F32" s="14">
        <f t="shared" si="0"/>
        <v>-6227500</v>
      </c>
    </row>
    <row r="33" spans="1:6" ht="14.25">
      <c r="A33" s="15"/>
      <c r="B33" s="21" t="s">
        <v>28</v>
      </c>
      <c r="C33" s="19"/>
      <c r="D33" s="19"/>
      <c r="E33" s="19">
        <v>60000</v>
      </c>
      <c r="F33" s="14">
        <f t="shared" si="0"/>
        <v>-6287500</v>
      </c>
    </row>
    <row r="34" spans="1:6" ht="14.25">
      <c r="A34" s="15"/>
      <c r="B34" s="21" t="s">
        <v>29</v>
      </c>
      <c r="C34" s="19"/>
      <c r="D34" s="19"/>
      <c r="E34" s="19">
        <v>15000</v>
      </c>
      <c r="F34" s="14">
        <f t="shared" si="0"/>
        <v>-6302500</v>
      </c>
    </row>
    <row r="35" spans="1:6" ht="14.25">
      <c r="A35" s="15"/>
      <c r="B35" s="21" t="s">
        <v>30</v>
      </c>
      <c r="C35" s="19"/>
      <c r="D35" s="19"/>
      <c r="E35" s="19">
        <v>25000</v>
      </c>
      <c r="F35" s="14">
        <f t="shared" si="0"/>
        <v>-6327500</v>
      </c>
    </row>
    <row r="36" spans="1:6" ht="14.25">
      <c r="A36" s="22"/>
      <c r="B36" s="21" t="s">
        <v>31</v>
      </c>
      <c r="C36" s="19"/>
      <c r="D36" s="19"/>
      <c r="E36" s="19">
        <v>20000</v>
      </c>
      <c r="F36" s="14">
        <f t="shared" si="0"/>
        <v>-6347500</v>
      </c>
    </row>
    <row r="37" spans="1:6" ht="14.25">
      <c r="A37" s="22"/>
      <c r="B37" s="21" t="s">
        <v>32</v>
      </c>
      <c r="C37" s="19"/>
      <c r="D37" s="19"/>
      <c r="E37" s="19">
        <v>270000</v>
      </c>
      <c r="F37" s="14">
        <f t="shared" si="0"/>
        <v>-6617500</v>
      </c>
    </row>
    <row r="38" spans="1:6" ht="14.25">
      <c r="A38" s="15"/>
      <c r="B38" s="21" t="s">
        <v>17</v>
      </c>
      <c r="C38" s="19"/>
      <c r="D38" s="19"/>
      <c r="E38" s="19">
        <v>7000</v>
      </c>
      <c r="F38" s="14">
        <f t="shared" si="0"/>
        <v>-6624500</v>
      </c>
    </row>
    <row r="39" spans="1:6" ht="14.25">
      <c r="A39" s="23">
        <v>42185</v>
      </c>
      <c r="B39" s="24" t="s">
        <v>33</v>
      </c>
      <c r="C39" s="25">
        <v>500000</v>
      </c>
      <c r="D39" s="25"/>
      <c r="E39" s="25"/>
      <c r="F39" s="14">
        <f t="shared" si="0"/>
        <v>-6124500</v>
      </c>
    </row>
    <row r="40" spans="1:6" s="29" customFormat="1">
      <c r="A40" s="26" t="s">
        <v>34</v>
      </c>
      <c r="B40" s="26"/>
      <c r="C40" s="27">
        <f>SUM(C5:C39)</f>
        <v>2600000</v>
      </c>
      <c r="D40" s="27">
        <f>SUM(D7:D39)</f>
        <v>0</v>
      </c>
      <c r="E40" s="28">
        <f>SUM(E7:E38)</f>
        <v>3090000</v>
      </c>
      <c r="F40" s="5">
        <f>F4+C41-E40</f>
        <v>-6124500</v>
      </c>
    </row>
    <row r="41" spans="1:6" s="29" customFormat="1">
      <c r="A41" s="26"/>
      <c r="B41" s="26"/>
      <c r="C41" s="30">
        <f xml:space="preserve"> C40+D40</f>
        <v>2600000</v>
      </c>
      <c r="D41" s="30"/>
      <c r="E41" s="28"/>
      <c r="F41" s="5"/>
    </row>
    <row r="43" spans="1:6">
      <c r="A43" s="34"/>
      <c r="B43" s="34"/>
      <c r="C43" s="34"/>
      <c r="D43" s="34"/>
      <c r="E43" s="34"/>
      <c r="F43" s="34"/>
    </row>
    <row r="44" spans="1:6">
      <c r="A44" s="35"/>
      <c r="B44" s="34"/>
      <c r="C44" s="34"/>
      <c r="D44" s="34"/>
      <c r="E44" s="34"/>
      <c r="F44" s="34"/>
    </row>
  </sheetData>
  <mergeCells count="9">
    <mergeCell ref="A43:F43"/>
    <mergeCell ref="A44:F44"/>
    <mergeCell ref="A1:F1"/>
    <mergeCell ref="C2:D2"/>
    <mergeCell ref="A4:E4"/>
    <mergeCell ref="A40:B41"/>
    <mergeCell ref="E40:E41"/>
    <mergeCell ref="F40:F41"/>
    <mergeCell ref="C41:D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vx</cp:lastModifiedBy>
  <dcterms:created xsi:type="dcterms:W3CDTF">2015-09-11T00:50:41Z</dcterms:created>
  <dcterms:modified xsi:type="dcterms:W3CDTF">2015-09-11T00:56:13Z</dcterms:modified>
</cp:coreProperties>
</file>