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4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6" i="1" l="1"/>
  <c r="F6" i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5" i="1"/>
  <c r="E46" i="1"/>
  <c r="C47" i="1"/>
  <c r="D46" i="1"/>
  <c r="C46" i="1"/>
</calcChain>
</file>

<file path=xl/sharedStrings.xml><?xml version="1.0" encoding="utf-8"?>
<sst xmlns="http://schemas.openxmlformats.org/spreadsheetml/2006/main" count="57" uniqueCount="40">
  <si>
    <t>Ngày</t>
  </si>
  <si>
    <t>Chi tiết</t>
  </si>
  <si>
    <t>Thu</t>
  </si>
  <si>
    <t>Chi</t>
  </si>
  <si>
    <t>Tồn</t>
  </si>
  <si>
    <t>CMKTX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</si>
  <si>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</si>
  <si>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</si>
  <si>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</si>
  <si>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</si>
  <si>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</si>
  <si>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</si>
  <si>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</si>
  <si>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</si>
  <si>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</si>
  <si>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đồng nghiệp USG TungShing</t>
  </si>
  <si>
    <t>Anh Leminh_41</t>
  </si>
  <si>
    <t>Chiị Minhchau_41</t>
  </si>
  <si>
    <t>Cà rốt (2,5kg)</t>
  </si>
  <si>
    <t xml:space="preserve"> Bao tay 2 hộp</t>
  </si>
  <si>
    <t>Bí đỏ 8kg</t>
  </si>
  <si>
    <t>Bình nước khoáng</t>
  </si>
  <si>
    <t>Bí đỏ</t>
  </si>
  <si>
    <t>cà rốt</t>
  </si>
  <si>
    <t>hành ngò</t>
  </si>
  <si>
    <t xml:space="preserve">BÁO CÁO THU CHI NỒI CHÁO HÀ TĨNH THÁNG 10/2017 </t>
  </si>
  <si>
    <t>Tồn tháng 09/2017</t>
  </si>
  <si>
    <t>.01/10/2017</t>
  </si>
  <si>
    <t>Gaạo 60kg</t>
  </si>
  <si>
    <t>CMTX</t>
  </si>
  <si>
    <t>Bạn của Khánh Như</t>
  </si>
  <si>
    <t>.08/10/2017</t>
  </si>
  <si>
    <t>.15/10/2017</t>
  </si>
  <si>
    <t>.22/10/2017</t>
  </si>
  <si>
    <t>.29/10/2017</t>
  </si>
  <si>
    <t>Hành ngò</t>
  </si>
  <si>
    <t>Mồng tơi</t>
  </si>
  <si>
    <t>Bình ga (01 bình)</t>
  </si>
  <si>
    <t>Tổng tháng 10/2017</t>
  </si>
  <si>
    <t>Tồn cuối tháng 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</si>
</sst>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6" fontId="2" fillId="0" borderId="2" xfId="2" applyNumberFormat="1" applyFont="1" applyBorder="1" applyAlignment="1">
      <alignment horizontal="center" vertical="center"/>
    </xf>
    <xf numFmtId="166" fontId="2" fillId="0" borderId="4" xfId="2" applyNumberFormat="1" applyFont="1" applyBorder="1" applyAlignment="1">
      <alignment horizontal="center" vertical="center"/>
    </xf>
    <xf numFmtId="166" fontId="2" fillId="0" borderId="7" xfId="2" applyNumberFormat="1" applyFont="1" applyBorder="1" applyAlignment="1">
      <alignment horizontal="center" vertical="center"/>
    </xf>
    <xf numFmtId="166" fontId="2" fillId="0" borderId="8" xfId="2" applyNumberFormat="1" applyFont="1" applyBorder="1" applyAlignment="1">
      <alignment horizontal="center" vertical="center"/>
    </xf>
    <xf numFmtId="0" fontId="0" fillId="0" borderId="0" xfId="0"/>
    <xf numFmtId="166" fontId="5" fillId="2" borderId="1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5" fontId="3" fillId="2" borderId="1" xfId="0" quotePrefix="1" applyNumberFormat="1" applyFont="1" applyFill="1" applyBorder="1" applyAlignment="1">
      <alignment horizontal="center" vertical="center" wrapText="1"/>
    </xf>
    <xf numFmtId="166" fontId="5" fillId="2" borderId="1" xfId="2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66" fontId="2" fillId="0" borderId="7" xfId="2" applyNumberFormat="1" applyFont="1" applyBorder="1" applyAlignment="1">
      <alignment vertical="center"/>
    </xf>
    <xf numFmtId="166" fontId="2" fillId="0" borderId="8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H2" sqref="H2"/>
    </sheetView>
  </sheetViews>
  <sheetFormatPr defaultRowHeight="15" x14ac:dyDescent="0.25"/>
  <cols>
    <col min="1" max="1" width="18.140625" customWidth="1"/>
    <col min="2" max="2" width="27.140625" customWidth="1"/>
    <col min="3" max="3" width="13.7109375" customWidth="1"/>
    <col min="4" max="4" width="13.42578125" customWidth="1"/>
    <col min="5" max="5" width="13.7109375" customWidth="1"/>
    <col min="6" max="6" width="16.85546875" customWidth="1"/>
  </cols>
  <sheetData>
    <row r="1" spans="1:6" ht="15.75" x14ac:dyDescent="0.25">
      <c r="A1" s="1" t="s">
        <v>25</v>
      </c>
      <c r="B1" s="2"/>
      <c r="C1" s="2"/>
      <c r="D1" s="2"/>
      <c r="E1" s="2"/>
      <c r="F1" s="3"/>
    </row>
    <row r="2" spans="1:6" ht="15.75" x14ac:dyDescent="0.25">
      <c r="A2" s="16" t="s">
        <v>0</v>
      </c>
      <c r="B2" s="12" t="s">
        <v>1</v>
      </c>
      <c r="C2" s="17" t="s">
        <v>2</v>
      </c>
      <c r="D2" s="17"/>
      <c r="E2" s="17" t="s">
        <v>3</v>
      </c>
      <c r="F2" s="13" t="s">
        <v>4</v>
      </c>
    </row>
    <row r="3" spans="1:6" ht="15.75" x14ac:dyDescent="0.25">
      <c r="A3" s="16"/>
      <c r="B3" s="12"/>
      <c r="C3" s="17" t="s">
        <v>29</v>
      </c>
      <c r="D3" s="17" t="s">
        <v>5</v>
      </c>
      <c r="E3" s="17"/>
      <c r="F3" s="13"/>
    </row>
    <row r="4" spans="1:6" ht="15.75" x14ac:dyDescent="0.25">
      <c r="A4" s="18" t="s">
        <v>26</v>
      </c>
      <c r="B4" s="18"/>
      <c r="C4" s="18"/>
      <c r="D4" s="18"/>
      <c r="E4" s="18"/>
      <c r="F4" s="19">
        <v>7740300</v>
      </c>
    </row>
    <row r="5" spans="1:6" ht="15.75" x14ac:dyDescent="0.25">
      <c r="A5" s="14" t="s">
        <v>27</v>
      </c>
      <c r="B5" s="23" t="s">
        <v>6</v>
      </c>
      <c r="C5" s="11"/>
      <c r="D5" s="11"/>
      <c r="E5" s="11">
        <v>300000</v>
      </c>
      <c r="F5" s="19">
        <f>F4+C5+D5-E5</f>
        <v>7440300</v>
      </c>
    </row>
    <row r="6" spans="1:6" s="10" customFormat="1" ht="15.75" x14ac:dyDescent="0.25">
      <c r="A6" s="14"/>
      <c r="B6" s="23" t="s">
        <v>28</v>
      </c>
      <c r="C6" s="11"/>
      <c r="D6" s="11"/>
      <c r="E6" s="11">
        <v>780000</v>
      </c>
      <c r="F6" s="19">
        <f t="shared" ref="F6:F45" si="0">F5+C6+D6-E6</f>
        <v>6660300</v>
      </c>
    </row>
    <row r="7" spans="1:6" s="10" customFormat="1" ht="15.75" x14ac:dyDescent="0.25">
      <c r="A7" s="14"/>
      <c r="B7" s="23" t="s">
        <v>7</v>
      </c>
      <c r="C7" s="11"/>
      <c r="D7" s="11"/>
      <c r="E7" s="11">
        <v>100000</v>
      </c>
      <c r="F7" s="19">
        <f t="shared" si="0"/>
        <v>6560300</v>
      </c>
    </row>
    <row r="8" spans="1:6" ht="15.75" x14ac:dyDescent="0.25">
      <c r="A8" s="14"/>
      <c r="B8" s="23" t="s">
        <v>8</v>
      </c>
      <c r="C8" s="11"/>
      <c r="D8" s="11"/>
      <c r="E8" s="11">
        <v>500000</v>
      </c>
      <c r="F8" s="19">
        <f t="shared" si="0"/>
        <v>6060300</v>
      </c>
    </row>
    <row r="9" spans="1:6" ht="15.75" x14ac:dyDescent="0.25">
      <c r="A9" s="14"/>
      <c r="B9" s="23" t="s">
        <v>9</v>
      </c>
      <c r="C9" s="11"/>
      <c r="D9" s="11"/>
      <c r="E9" s="11">
        <v>160000</v>
      </c>
      <c r="F9" s="19">
        <f t="shared" si="0"/>
        <v>5900300</v>
      </c>
    </row>
    <row r="10" spans="1:6" ht="15.75" x14ac:dyDescent="0.25">
      <c r="A10" s="14"/>
      <c r="B10" s="23" t="s">
        <v>10</v>
      </c>
      <c r="C10" s="11"/>
      <c r="D10" s="11"/>
      <c r="E10" s="11">
        <v>40000</v>
      </c>
      <c r="F10" s="19">
        <f t="shared" si="0"/>
        <v>5860300</v>
      </c>
    </row>
    <row r="11" spans="1:6" ht="15.75" x14ac:dyDescent="0.25">
      <c r="A11" s="14"/>
      <c r="B11" s="23" t="s">
        <v>11</v>
      </c>
      <c r="C11" s="11"/>
      <c r="D11" s="11"/>
      <c r="E11" s="11">
        <v>25000</v>
      </c>
      <c r="F11" s="19">
        <f t="shared" si="0"/>
        <v>5835300</v>
      </c>
    </row>
    <row r="12" spans="1:6" ht="15.75" x14ac:dyDescent="0.25">
      <c r="A12" s="14"/>
      <c r="B12" s="23" t="s">
        <v>12</v>
      </c>
      <c r="C12" s="11"/>
      <c r="D12" s="11"/>
      <c r="E12" s="11">
        <v>30000</v>
      </c>
      <c r="F12" s="19">
        <f t="shared" si="0"/>
        <v>5805300</v>
      </c>
    </row>
    <row r="13" spans="1:6" ht="15.75" x14ac:dyDescent="0.25">
      <c r="A13" s="14"/>
      <c r="B13" s="23" t="s">
        <v>13</v>
      </c>
      <c r="C13" s="11"/>
      <c r="D13" s="11"/>
      <c r="E13" s="11">
        <v>10000</v>
      </c>
      <c r="F13" s="19">
        <f t="shared" si="0"/>
        <v>5795300</v>
      </c>
    </row>
    <row r="14" spans="1:6" ht="15.75" x14ac:dyDescent="0.25">
      <c r="A14" s="14"/>
      <c r="B14" s="23" t="s">
        <v>14</v>
      </c>
      <c r="C14" s="11"/>
      <c r="D14" s="11"/>
      <c r="E14" s="11">
        <v>35000</v>
      </c>
      <c r="F14" s="19">
        <f t="shared" si="0"/>
        <v>5760300</v>
      </c>
    </row>
    <row r="15" spans="1:6" ht="15.75" x14ac:dyDescent="0.25">
      <c r="A15" s="14"/>
      <c r="B15" s="23" t="s">
        <v>15</v>
      </c>
      <c r="C15" s="11">
        <v>1200000</v>
      </c>
      <c r="D15" s="11"/>
      <c r="E15" s="11"/>
      <c r="F15" s="19">
        <f t="shared" si="0"/>
        <v>6960300</v>
      </c>
    </row>
    <row r="16" spans="1:6" ht="15.75" x14ac:dyDescent="0.25">
      <c r="A16" s="14"/>
      <c r="B16" s="23" t="s">
        <v>16</v>
      </c>
      <c r="C16" s="11">
        <v>500000</v>
      </c>
      <c r="D16" s="11"/>
      <c r="E16" s="11"/>
      <c r="F16" s="19">
        <f t="shared" si="0"/>
        <v>7460300</v>
      </c>
    </row>
    <row r="17" spans="1:6" ht="15.75" x14ac:dyDescent="0.25">
      <c r="A17" s="14"/>
      <c r="B17" s="23" t="s">
        <v>17</v>
      </c>
      <c r="C17" s="11">
        <v>500000</v>
      </c>
      <c r="D17" s="11"/>
      <c r="E17" s="11"/>
      <c r="F17" s="19">
        <f t="shared" si="0"/>
        <v>7960300</v>
      </c>
    </row>
    <row r="18" spans="1:6" s="10" customFormat="1" ht="15.75" x14ac:dyDescent="0.25">
      <c r="A18" s="14"/>
      <c r="B18" s="23" t="s">
        <v>30</v>
      </c>
      <c r="C18" s="11"/>
      <c r="D18" s="11">
        <v>900000</v>
      </c>
      <c r="E18" s="11"/>
      <c r="F18" s="19">
        <f t="shared" si="0"/>
        <v>8860300</v>
      </c>
    </row>
    <row r="19" spans="1:6" ht="15.75" x14ac:dyDescent="0.25">
      <c r="A19" s="14" t="s">
        <v>31</v>
      </c>
      <c r="B19" s="23" t="s">
        <v>8</v>
      </c>
      <c r="C19" s="11"/>
      <c r="D19" s="11"/>
      <c r="E19" s="11">
        <v>500000</v>
      </c>
      <c r="F19" s="19">
        <f t="shared" si="0"/>
        <v>8360300</v>
      </c>
    </row>
    <row r="20" spans="1:6" ht="15.75" x14ac:dyDescent="0.25">
      <c r="A20" s="14"/>
      <c r="B20" s="23" t="s">
        <v>9</v>
      </c>
      <c r="C20" s="11"/>
      <c r="D20" s="11"/>
      <c r="E20" s="11">
        <v>150000</v>
      </c>
      <c r="F20" s="19">
        <f t="shared" si="0"/>
        <v>8210300</v>
      </c>
    </row>
    <row r="21" spans="1:6" ht="15.75" x14ac:dyDescent="0.25">
      <c r="A21" s="14"/>
      <c r="B21" s="23" t="s">
        <v>18</v>
      </c>
      <c r="C21" s="11"/>
      <c r="D21" s="11"/>
      <c r="E21" s="11">
        <v>40000</v>
      </c>
      <c r="F21" s="19">
        <f t="shared" si="0"/>
        <v>8170300</v>
      </c>
    </row>
    <row r="22" spans="1:6" ht="15.75" x14ac:dyDescent="0.25">
      <c r="A22" s="14"/>
      <c r="B22" s="23" t="s">
        <v>11</v>
      </c>
      <c r="C22" s="11"/>
      <c r="D22" s="11"/>
      <c r="E22" s="11">
        <v>20000</v>
      </c>
      <c r="F22" s="19">
        <f t="shared" si="0"/>
        <v>8150300</v>
      </c>
    </row>
    <row r="23" spans="1:6" ht="15.75" x14ac:dyDescent="0.25">
      <c r="A23" s="14"/>
      <c r="B23" s="23" t="s">
        <v>12</v>
      </c>
      <c r="C23" s="11"/>
      <c r="D23" s="11"/>
      <c r="E23" s="11">
        <v>35000</v>
      </c>
      <c r="F23" s="19">
        <f t="shared" si="0"/>
        <v>8115300</v>
      </c>
    </row>
    <row r="24" spans="1:6" ht="15.75" x14ac:dyDescent="0.25">
      <c r="A24" s="14"/>
      <c r="B24" s="24" t="s">
        <v>13</v>
      </c>
      <c r="C24" s="11"/>
      <c r="D24" s="11"/>
      <c r="E24" s="11">
        <v>10000</v>
      </c>
      <c r="F24" s="19">
        <f t="shared" si="0"/>
        <v>8105300</v>
      </c>
    </row>
    <row r="25" spans="1:6" ht="15.75" x14ac:dyDescent="0.25">
      <c r="A25" s="14"/>
      <c r="B25" s="24" t="s">
        <v>19</v>
      </c>
      <c r="C25" s="11"/>
      <c r="D25" s="11"/>
      <c r="E25" s="11">
        <v>20000</v>
      </c>
      <c r="F25" s="19">
        <f t="shared" si="0"/>
        <v>8085300</v>
      </c>
    </row>
    <row r="26" spans="1:6" ht="15.75" x14ac:dyDescent="0.25">
      <c r="A26" s="14" t="s">
        <v>32</v>
      </c>
      <c r="B26" s="24" t="s">
        <v>8</v>
      </c>
      <c r="C26" s="11"/>
      <c r="D26" s="11"/>
      <c r="E26" s="11">
        <v>500000</v>
      </c>
      <c r="F26" s="19">
        <f t="shared" si="0"/>
        <v>7585300</v>
      </c>
    </row>
    <row r="27" spans="1:6" ht="15.75" x14ac:dyDescent="0.25">
      <c r="A27" s="14"/>
      <c r="B27" s="23" t="s">
        <v>20</v>
      </c>
      <c r="C27" s="11"/>
      <c r="D27" s="11"/>
      <c r="E27" s="11">
        <v>160000</v>
      </c>
      <c r="F27" s="19">
        <f t="shared" si="0"/>
        <v>7425300</v>
      </c>
    </row>
    <row r="28" spans="1:6" ht="15.75" x14ac:dyDescent="0.25">
      <c r="A28" s="14"/>
      <c r="B28" s="23" t="s">
        <v>10</v>
      </c>
      <c r="C28" s="11"/>
      <c r="D28" s="11"/>
      <c r="E28" s="11">
        <v>45000</v>
      </c>
      <c r="F28" s="19">
        <f t="shared" si="0"/>
        <v>7380300</v>
      </c>
    </row>
    <row r="29" spans="1:6" ht="15.75" x14ac:dyDescent="0.25">
      <c r="A29" s="14"/>
      <c r="B29" s="24" t="s">
        <v>12</v>
      </c>
      <c r="C29" s="11"/>
      <c r="D29" s="15"/>
      <c r="E29" s="11">
        <v>30000</v>
      </c>
      <c r="F29" s="19">
        <f t="shared" si="0"/>
        <v>7350300</v>
      </c>
    </row>
    <row r="30" spans="1:6" ht="15.75" x14ac:dyDescent="0.25">
      <c r="A30" s="14"/>
      <c r="B30" s="24" t="s">
        <v>13</v>
      </c>
      <c r="C30" s="11"/>
      <c r="D30" s="15"/>
      <c r="E30" s="11">
        <v>10000</v>
      </c>
      <c r="F30" s="19">
        <f t="shared" si="0"/>
        <v>7340300</v>
      </c>
    </row>
    <row r="31" spans="1:6" ht="15.75" x14ac:dyDescent="0.25">
      <c r="A31" s="14"/>
      <c r="B31" s="24" t="s">
        <v>11</v>
      </c>
      <c r="C31" s="11"/>
      <c r="D31" s="15"/>
      <c r="E31" s="11">
        <v>20000</v>
      </c>
      <c r="F31" s="19">
        <f t="shared" si="0"/>
        <v>7320300</v>
      </c>
    </row>
    <row r="32" spans="1:6" ht="15.75" x14ac:dyDescent="0.25">
      <c r="A32" s="14"/>
      <c r="B32" s="24" t="s">
        <v>21</v>
      </c>
      <c r="C32" s="11"/>
      <c r="D32" s="15"/>
      <c r="E32" s="11">
        <v>30000</v>
      </c>
      <c r="F32" s="19">
        <f t="shared" si="0"/>
        <v>7290300</v>
      </c>
    </row>
    <row r="33" spans="1:6" ht="15.75" x14ac:dyDescent="0.25">
      <c r="A33" s="14" t="s">
        <v>33</v>
      </c>
      <c r="B33" s="24" t="s">
        <v>8</v>
      </c>
      <c r="C33" s="11"/>
      <c r="D33" s="15"/>
      <c r="E33" s="11">
        <v>500000</v>
      </c>
      <c r="F33" s="19">
        <f t="shared" si="0"/>
        <v>6790300</v>
      </c>
    </row>
    <row r="34" spans="1:6" ht="15.75" x14ac:dyDescent="0.25">
      <c r="A34" s="14"/>
      <c r="B34" s="24" t="s">
        <v>13</v>
      </c>
      <c r="C34" s="11"/>
      <c r="D34" s="15"/>
      <c r="E34" s="11">
        <v>10000</v>
      </c>
      <c r="F34" s="19">
        <f t="shared" si="0"/>
        <v>6780300</v>
      </c>
    </row>
    <row r="35" spans="1:6" ht="15.75" x14ac:dyDescent="0.25">
      <c r="A35" s="20"/>
      <c r="B35" s="25" t="s">
        <v>22</v>
      </c>
      <c r="C35" s="21"/>
      <c r="D35" s="22"/>
      <c r="E35" s="21">
        <v>160000</v>
      </c>
      <c r="F35" s="19">
        <f t="shared" si="0"/>
        <v>6620300</v>
      </c>
    </row>
    <row r="36" spans="1:6" ht="15.75" x14ac:dyDescent="0.25">
      <c r="A36" s="14"/>
      <c r="B36" s="24" t="s">
        <v>23</v>
      </c>
      <c r="C36" s="11"/>
      <c r="D36" s="15"/>
      <c r="E36" s="11">
        <v>40000</v>
      </c>
      <c r="F36" s="19">
        <f t="shared" si="0"/>
        <v>6580300</v>
      </c>
    </row>
    <row r="37" spans="1:6" ht="15.75" x14ac:dyDescent="0.25">
      <c r="A37" s="14"/>
      <c r="B37" s="24" t="s">
        <v>24</v>
      </c>
      <c r="C37" s="11"/>
      <c r="D37" s="15"/>
      <c r="E37" s="11">
        <v>30000</v>
      </c>
      <c r="F37" s="19">
        <f t="shared" si="0"/>
        <v>6550300</v>
      </c>
    </row>
    <row r="38" spans="1:6" ht="15.75" x14ac:dyDescent="0.25">
      <c r="A38" s="14"/>
      <c r="B38" s="24" t="s">
        <v>11</v>
      </c>
      <c r="C38" s="11"/>
      <c r="D38" s="15"/>
      <c r="E38" s="11">
        <v>35000</v>
      </c>
      <c r="F38" s="19">
        <f t="shared" si="0"/>
        <v>6515300</v>
      </c>
    </row>
    <row r="39" spans="1:6" ht="15.75" x14ac:dyDescent="0.25">
      <c r="A39" s="14" t="s">
        <v>34</v>
      </c>
      <c r="B39" s="24" t="s">
        <v>8</v>
      </c>
      <c r="C39" s="11"/>
      <c r="D39" s="15"/>
      <c r="E39" s="11">
        <v>500000</v>
      </c>
      <c r="F39" s="19">
        <f t="shared" si="0"/>
        <v>6015300</v>
      </c>
    </row>
    <row r="40" spans="1:6" s="10" customFormat="1" ht="15.75" x14ac:dyDescent="0.25">
      <c r="A40" s="14"/>
      <c r="B40" s="24" t="s">
        <v>9</v>
      </c>
      <c r="C40" s="11"/>
      <c r="D40" s="15"/>
      <c r="E40" s="11">
        <v>160000</v>
      </c>
      <c r="F40" s="19">
        <f t="shared" si="0"/>
        <v>5855300</v>
      </c>
    </row>
    <row r="41" spans="1:6" s="10" customFormat="1" ht="15.75" x14ac:dyDescent="0.25">
      <c r="A41" s="14"/>
      <c r="B41" s="24" t="s">
        <v>18</v>
      </c>
      <c r="C41" s="11"/>
      <c r="D41" s="15"/>
      <c r="E41" s="11">
        <v>40000</v>
      </c>
      <c r="F41" s="19">
        <f t="shared" si="0"/>
        <v>5815300</v>
      </c>
    </row>
    <row r="42" spans="1:6" s="10" customFormat="1" ht="15.75" x14ac:dyDescent="0.25">
      <c r="A42" s="14"/>
      <c r="B42" s="24" t="s">
        <v>13</v>
      </c>
      <c r="C42" s="11"/>
      <c r="D42" s="15"/>
      <c r="E42" s="11">
        <v>10000</v>
      </c>
      <c r="F42" s="19">
        <f t="shared" si="0"/>
        <v>5805300</v>
      </c>
    </row>
    <row r="43" spans="1:6" s="10" customFormat="1" ht="15.75" x14ac:dyDescent="0.25">
      <c r="A43" s="14"/>
      <c r="B43" s="24" t="s">
        <v>35</v>
      </c>
      <c r="C43" s="11"/>
      <c r="D43" s="15"/>
      <c r="E43" s="11">
        <v>30000</v>
      </c>
      <c r="F43" s="19">
        <f t="shared" si="0"/>
        <v>5775300</v>
      </c>
    </row>
    <row r="44" spans="1:6" ht="15.75" x14ac:dyDescent="0.25">
      <c r="A44" s="14"/>
      <c r="B44" s="24" t="s">
        <v>36</v>
      </c>
      <c r="C44" s="11"/>
      <c r="D44" s="15"/>
      <c r="E44" s="11">
        <v>35000</v>
      </c>
      <c r="F44" s="19">
        <f t="shared" si="0"/>
        <v>5740300</v>
      </c>
    </row>
    <row r="45" spans="1:6" ht="15.75" x14ac:dyDescent="0.25">
      <c r="A45" s="14"/>
      <c r="B45" s="24" t="s">
        <v>37</v>
      </c>
      <c r="C45" s="11"/>
      <c r="D45" s="15"/>
      <c r="E45" s="11">
        <v>300000</v>
      </c>
      <c r="F45" s="19">
        <f t="shared" si="0"/>
        <v>5440300</v>
      </c>
    </row>
    <row r="46" spans="1:6" ht="15.75" x14ac:dyDescent="0.25">
      <c r="A46" s="1" t="s">
        <v>38</v>
      </c>
      <c r="B46" s="3"/>
      <c r="C46" s="19">
        <f>SUM(C4:C45)</f>
        <v>2200000</v>
      </c>
      <c r="D46" s="19">
        <f>SUM(D4:D45)</f>
        <v>900000</v>
      </c>
      <c r="E46" s="8">
        <f>SUM(E5:E45)</f>
        <v>5400000</v>
      </c>
      <c r="F46" s="26">
        <f>F4+C47-E46</f>
        <v>5440300</v>
      </c>
    </row>
    <row r="47" spans="1:6" ht="15.75" x14ac:dyDescent="0.25">
      <c r="A47" s="4" t="s">
        <v>39</v>
      </c>
      <c r="B47" s="5"/>
      <c r="C47" s="6">
        <f>C46+D46</f>
        <v>3100000</v>
      </c>
      <c r="D47" s="7"/>
      <c r="E47" s="9"/>
      <c r="F47" s="27"/>
    </row>
  </sheetData>
  <mergeCells count="6">
    <mergeCell ref="E46:E47"/>
    <mergeCell ref="F46:F47"/>
    <mergeCell ref="A1:F1"/>
    <mergeCell ref="A47:B47"/>
    <mergeCell ref="A46:B46"/>
    <mergeCell ref="C47:D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2017-11-07T03:52:19Z</dcterms:created>
  <dcterms:modified xsi:type="dcterms:W3CDTF">2017-11-07T04:17:40Z</dcterms:modified>
</cp:coreProperties>
</file>